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380" yWindow="1080" windowWidth="24240" windowHeight="9690"/>
  </bookViews>
  <sheets>
    <sheet name="第27期個別物件収益状況（97物件）" sheetId="19" r:id="rId1"/>
    <sheet name="売却1物件" sheetId="18" r:id="rId2"/>
  </sheets>
  <definedNames>
    <definedName name="_xlnm.Print_Area" localSheetId="0">'第27期個別物件収益状況（97物件）'!$A$1:$CW$54</definedName>
    <definedName name="_xlnm.Print_Area" localSheetId="1">売却1物件!$B$1:$I$52</definedName>
    <definedName name="_xlnm.Print_Titles" localSheetId="0">'第27期個別物件収益状況（97物件）'!$A:$B,'第27期個別物件収益状況（97物件）'!$2:$2</definedName>
    <definedName name="_xlnm.Print_Titles" localSheetId="1">売却1物件!$B:$C,売却1物件!$2:$2</definedName>
  </definedNames>
  <calcPr calcId="145621"/>
</workbook>
</file>

<file path=xl/calcChain.xml><?xml version="1.0" encoding="utf-8"?>
<calcChain xmlns="http://schemas.openxmlformats.org/spreadsheetml/2006/main">
  <c r="D2" i="18" l="1"/>
  <c r="CI2" i="19"/>
  <c r="BU3" i="19"/>
  <c r="BU4" i="19"/>
  <c r="BU2" i="19"/>
  <c r="BG3" i="19"/>
  <c r="BG4" i="19"/>
  <c r="BG2" i="19"/>
  <c r="AS2" i="19"/>
  <c r="AS4" i="19"/>
  <c r="AS3" i="19"/>
  <c r="AE4" i="19" l="1"/>
  <c r="AE3" i="19"/>
  <c r="AE2" i="19"/>
  <c r="Q4" i="19" l="1"/>
  <c r="Q3" i="19"/>
  <c r="Q2" i="19"/>
  <c r="CV4" i="19"/>
  <c r="G1" i="18" l="1"/>
</calcChain>
</file>

<file path=xl/sharedStrings.xml><?xml version="1.0" encoding="utf-8"?>
<sst xmlns="http://schemas.openxmlformats.org/spreadsheetml/2006/main" count="476" uniqueCount="295">
  <si>
    <t>地域区分</t>
  </si>
  <si>
    <t>用途</t>
  </si>
  <si>
    <t>東京経済圏</t>
    <rPh sb="0" eb="2">
      <t>トウキョウ</t>
    </rPh>
    <rPh sb="2" eb="5">
      <t>ケイザイケン</t>
    </rPh>
    <phoneticPr fontId="2"/>
  </si>
  <si>
    <t xml:space="preserve">      管理委託費</t>
    <rPh sb="6" eb="8">
      <t>カンリ</t>
    </rPh>
    <rPh sb="8" eb="10">
      <t>イタク</t>
    </rPh>
    <rPh sb="10" eb="11">
      <t>ヒ</t>
    </rPh>
    <phoneticPr fontId="2"/>
  </si>
  <si>
    <t xml:space="preserve">      公租公課</t>
    <rPh sb="6" eb="8">
      <t>コウソ</t>
    </rPh>
    <rPh sb="8" eb="10">
      <t>コウカ</t>
    </rPh>
    <phoneticPr fontId="2"/>
  </si>
  <si>
    <t xml:space="preserve">      水道光熱費</t>
    <rPh sb="6" eb="8">
      <t>スイドウ</t>
    </rPh>
    <rPh sb="8" eb="11">
      <t>コウネツヒ</t>
    </rPh>
    <phoneticPr fontId="2"/>
  </si>
  <si>
    <t xml:space="preserve">      修繕費</t>
    <rPh sb="6" eb="9">
      <t>シュウゼンヒ</t>
    </rPh>
    <phoneticPr fontId="2"/>
  </si>
  <si>
    <t xml:space="preserve">      保険料</t>
    <rPh sb="6" eb="9">
      <t>ホケンリョウ</t>
    </rPh>
    <phoneticPr fontId="2"/>
  </si>
  <si>
    <t>賃貸可能面積(㎡）</t>
    <rPh sb="0" eb="2">
      <t>チンタイ</t>
    </rPh>
    <rPh sb="2" eb="4">
      <t>カノウ</t>
    </rPh>
    <rPh sb="4" eb="6">
      <t>メンセキ</t>
    </rPh>
    <phoneticPr fontId="2"/>
  </si>
  <si>
    <t>賃貸面積（㎡)</t>
    <rPh sb="0" eb="2">
      <t>チンタイ</t>
    </rPh>
    <rPh sb="2" eb="4">
      <t>メンセキ</t>
    </rPh>
    <phoneticPr fontId="2"/>
  </si>
  <si>
    <t>運用日数</t>
    <rPh sb="0" eb="2">
      <t>ウンヨウ</t>
    </rPh>
    <rPh sb="2" eb="4">
      <t>ニッスウ</t>
    </rPh>
    <phoneticPr fontId="2"/>
  </si>
  <si>
    <t>⑤賃貸事業利益（＝③-④） （千円）</t>
    <rPh sb="1" eb="3">
      <t>チンタイ</t>
    </rPh>
    <rPh sb="3" eb="5">
      <t>ジギョウ</t>
    </rPh>
    <rPh sb="5" eb="7">
      <t>リエキ</t>
    </rPh>
    <rPh sb="15" eb="17">
      <t>センエン</t>
    </rPh>
    <phoneticPr fontId="2"/>
  </si>
  <si>
    <t xml:space="preserve">      賃貸収入</t>
    <rPh sb="6" eb="8">
      <t>チンタイ</t>
    </rPh>
    <rPh sb="8" eb="10">
      <t>シュウニュウ</t>
    </rPh>
    <phoneticPr fontId="2"/>
  </si>
  <si>
    <t xml:space="preserve">      その他収入</t>
    <rPh sb="8" eb="9">
      <t>タ</t>
    </rPh>
    <rPh sb="9" eb="11">
      <t>シュウニュウ</t>
    </rPh>
    <phoneticPr fontId="2"/>
  </si>
  <si>
    <t>地方経済圏</t>
    <rPh sb="0" eb="2">
      <t>チホウ</t>
    </rPh>
    <rPh sb="2" eb="5">
      <t>ケイザイケン</t>
    </rPh>
    <phoneticPr fontId="2"/>
  </si>
  <si>
    <t>稼働率</t>
    <rPh sb="0" eb="2">
      <t>カドウ</t>
    </rPh>
    <rPh sb="2" eb="3">
      <t>リツ</t>
    </rPh>
    <phoneticPr fontId="2"/>
  </si>
  <si>
    <t>取得年月日</t>
    <rPh sb="0" eb="2">
      <t>シュトク</t>
    </rPh>
    <rPh sb="2" eb="5">
      <t>ネンガッピ</t>
    </rPh>
    <phoneticPr fontId="2"/>
  </si>
  <si>
    <t>　 取得後12年間の見積累計額（千円）</t>
    <rPh sb="2" eb="4">
      <t>シュトク</t>
    </rPh>
    <rPh sb="4" eb="5">
      <t>ゴ</t>
    </rPh>
    <rPh sb="7" eb="8">
      <t>ネン</t>
    </rPh>
    <rPh sb="8" eb="9">
      <t>カン</t>
    </rPh>
    <rPh sb="10" eb="12">
      <t>ミツ</t>
    </rPh>
    <rPh sb="12" eb="14">
      <t>ルイケイ</t>
    </rPh>
    <rPh sb="14" eb="15">
      <t>ガク</t>
    </rPh>
    <rPh sb="16" eb="18">
      <t>センエン</t>
    </rPh>
    <phoneticPr fontId="2"/>
  </si>
  <si>
    <t>長期修繕工事</t>
    <rPh sb="0" eb="2">
      <t>チョウキ</t>
    </rPh>
    <rPh sb="2" eb="4">
      <t>シュウゼン</t>
    </rPh>
    <rPh sb="4" eb="6">
      <t>コウジ</t>
    </rPh>
    <phoneticPr fontId="2"/>
  </si>
  <si>
    <t xml:space="preserve">        構成比率</t>
    <rPh sb="8" eb="10">
      <t>コウセイ</t>
    </rPh>
    <rPh sb="10" eb="12">
      <t>ヒリツ</t>
    </rPh>
    <phoneticPr fontId="2"/>
  </si>
  <si>
    <t xml:space="preserve">          参考：上記 年平均額</t>
    <rPh sb="10" eb="12">
      <t>サンコウ</t>
    </rPh>
    <rPh sb="13" eb="15">
      <t>ジョウキ</t>
    </rPh>
    <rPh sb="16" eb="19">
      <t>ネンヘイキン</t>
    </rPh>
    <rPh sb="19" eb="20">
      <t>ガク</t>
    </rPh>
    <phoneticPr fontId="2"/>
  </si>
  <si>
    <t xml:space="preserve">      信託報酬・その他</t>
    <rPh sb="6" eb="8">
      <t>シンタク</t>
    </rPh>
    <rPh sb="8" eb="10">
      <t>ホウシュウ</t>
    </rPh>
    <rPh sb="13" eb="14">
      <t>タ</t>
    </rPh>
    <phoneticPr fontId="2"/>
  </si>
  <si>
    <t xml:space="preserve">          参考： 総賃貸事業収入比</t>
    <rPh sb="10" eb="12">
      <t>サンコウ</t>
    </rPh>
    <rPh sb="14" eb="15">
      <t>ソウ</t>
    </rPh>
    <rPh sb="15" eb="17">
      <t>チンタイ</t>
    </rPh>
    <rPh sb="17" eb="19">
      <t>ジギョウ</t>
    </rPh>
    <rPh sb="19" eb="21">
      <t>シュウニュウ</t>
    </rPh>
    <rPh sb="21" eb="22">
      <t>ヒ</t>
    </rPh>
    <phoneticPr fontId="2"/>
  </si>
  <si>
    <t>経費率（＝②／①）</t>
    <rPh sb="0" eb="2">
      <t>ケイヒ</t>
    </rPh>
    <rPh sb="2" eb="3">
      <t>リツ</t>
    </rPh>
    <phoneticPr fontId="2"/>
  </si>
  <si>
    <t>価格情報</t>
    <rPh sb="0" eb="2">
      <t>カカク</t>
    </rPh>
    <rPh sb="2" eb="4">
      <t>ジョウホウ</t>
    </rPh>
    <phoneticPr fontId="2"/>
  </si>
  <si>
    <t>賃貸借情報</t>
    <rPh sb="0" eb="3">
      <t>チンタイシャク</t>
    </rPh>
    <rPh sb="3" eb="5">
      <t>ジョウホウ</t>
    </rPh>
    <phoneticPr fontId="2"/>
  </si>
  <si>
    <t>参考情報</t>
    <rPh sb="0" eb="2">
      <t>サンコウ</t>
    </rPh>
    <rPh sb="2" eb="4">
      <t>ジョウホウ</t>
    </rPh>
    <phoneticPr fontId="2"/>
  </si>
  <si>
    <t>都市型商業施設</t>
    <rPh sb="0" eb="3">
      <t>トシガタ</t>
    </rPh>
    <rPh sb="3" eb="5">
      <t>ショウギョウ</t>
    </rPh>
    <rPh sb="5" eb="7">
      <t>シセツ</t>
    </rPh>
    <phoneticPr fontId="2"/>
  </si>
  <si>
    <t>【参考情報】</t>
    <phoneticPr fontId="2"/>
  </si>
  <si>
    <t>オフィスビル</t>
    <phoneticPr fontId="2"/>
  </si>
  <si>
    <t xml:space="preserve">　　 </t>
    <phoneticPr fontId="2"/>
  </si>
  <si>
    <t>飛栄九段北ビル</t>
  </si>
  <si>
    <t>東伸24ビル</t>
  </si>
  <si>
    <t>新都心丸善ビル</t>
  </si>
  <si>
    <t>神田木原ビル</t>
  </si>
  <si>
    <t>ポルタス・
センタービル</t>
    <phoneticPr fontId="2"/>
  </si>
  <si>
    <t>東茅場町
有楽ビル</t>
    <phoneticPr fontId="2"/>
  </si>
  <si>
    <t>テナント総数</t>
    <rPh sb="4" eb="5">
      <t>ソウ</t>
    </rPh>
    <rPh sb="5" eb="6">
      <t>スウ</t>
    </rPh>
    <phoneticPr fontId="2"/>
  </si>
  <si>
    <t>②のうちＰＭ報酬（賃貸管理業務報酬等）（千円）</t>
    <rPh sb="6" eb="8">
      <t>ホウシュウ</t>
    </rPh>
    <rPh sb="9" eb="11">
      <t>チンタイ</t>
    </rPh>
    <rPh sb="11" eb="13">
      <t>カンリ</t>
    </rPh>
    <rPh sb="13" eb="15">
      <t>ギョウム</t>
    </rPh>
    <rPh sb="15" eb="17">
      <t>ホウシュウ</t>
    </rPh>
    <rPh sb="17" eb="18">
      <t>トウ</t>
    </rPh>
    <rPh sb="20" eb="22">
      <t>センエン</t>
    </rPh>
    <phoneticPr fontId="2"/>
  </si>
  <si>
    <t>物件番号</t>
    <rPh sb="0" eb="2">
      <t>ブッケン</t>
    </rPh>
    <rPh sb="2" eb="4">
      <t>バンゴウ</t>
    </rPh>
    <phoneticPr fontId="2"/>
  </si>
  <si>
    <t>-</t>
  </si>
  <si>
    <t>その他</t>
    <rPh sb="2" eb="3">
      <t>タ</t>
    </rPh>
    <phoneticPr fontId="2"/>
  </si>
  <si>
    <t>※</t>
    <phoneticPr fontId="2"/>
  </si>
  <si>
    <t>物件名称</t>
    <rPh sb="0" eb="2">
      <t>ブッケン</t>
    </rPh>
    <rPh sb="2" eb="4">
      <t>メイショウ</t>
    </rPh>
    <phoneticPr fontId="2"/>
  </si>
  <si>
    <t>合計：</t>
    <rPh sb="0" eb="2">
      <t>ゴウケイ</t>
    </rPh>
    <phoneticPr fontId="2"/>
  </si>
  <si>
    <t>物件の並び順を用途、地域区分毎に物件番号順に記載しています。</t>
    <rPh sb="0" eb="2">
      <t>ブッケン</t>
    </rPh>
    <rPh sb="3" eb="4">
      <t>ナラ</t>
    </rPh>
    <rPh sb="5" eb="6">
      <t>ジュン</t>
    </rPh>
    <rPh sb="7" eb="9">
      <t>ヨウト</t>
    </rPh>
    <rPh sb="10" eb="12">
      <t>チイキ</t>
    </rPh>
    <rPh sb="12" eb="14">
      <t>クブン</t>
    </rPh>
    <rPh sb="14" eb="15">
      <t>ゴト</t>
    </rPh>
    <rPh sb="16" eb="18">
      <t>ブッケン</t>
    </rPh>
    <rPh sb="18" eb="20">
      <t>バンゴウ</t>
    </rPh>
    <rPh sb="20" eb="21">
      <t>ジュン</t>
    </rPh>
    <rPh sb="22" eb="24">
      <t>キサイ</t>
    </rPh>
    <phoneticPr fontId="2"/>
  </si>
  <si>
    <t>新宿6丁目ビル（底地）</t>
    <rPh sb="0" eb="2">
      <t>シンジュク</t>
    </rPh>
    <rPh sb="3" eb="5">
      <t>チョウメ</t>
    </rPh>
    <rPh sb="8" eb="10">
      <t>ソコチ</t>
    </rPh>
    <phoneticPr fontId="2"/>
  </si>
  <si>
    <t>オフィスビル</t>
  </si>
  <si>
    <t>ぺんてるビル</t>
    <phoneticPr fontId="2"/>
  </si>
  <si>
    <t>銀座四丁目
タワー</t>
    <phoneticPr fontId="2"/>
  </si>
  <si>
    <t>取得金額加重平均運用日数</t>
    <phoneticPr fontId="2"/>
  </si>
  <si>
    <t>取得価格                （百万円）</t>
    <rPh sb="0" eb="2">
      <t>シュトク</t>
    </rPh>
    <rPh sb="2" eb="4">
      <t>カカク</t>
    </rPh>
    <rPh sb="21" eb="24">
      <t>ヒャクマンエン</t>
    </rPh>
    <phoneticPr fontId="2"/>
  </si>
  <si>
    <t>貸借対照表計上額        （百万円）</t>
    <rPh sb="0" eb="2">
      <t>タイシャク</t>
    </rPh>
    <rPh sb="2" eb="5">
      <t>タイショウヒョウ</t>
    </rPh>
    <rPh sb="5" eb="7">
      <t>ケイジョウ</t>
    </rPh>
    <rPh sb="7" eb="8">
      <t>ガク</t>
    </rPh>
    <phoneticPr fontId="2"/>
  </si>
  <si>
    <t>期末評価額              （百万円）</t>
    <rPh sb="0" eb="2">
      <t>キマツ</t>
    </rPh>
    <rPh sb="2" eb="5">
      <t>ヒョウカガク</t>
    </rPh>
    <phoneticPr fontId="2"/>
  </si>
  <si>
    <t>①総賃貸事業収入合計　    （千円）</t>
    <rPh sb="1" eb="2">
      <t>ソウ</t>
    </rPh>
    <rPh sb="2" eb="4">
      <t>チンタイ</t>
    </rPh>
    <rPh sb="4" eb="6">
      <t>ジギョウ</t>
    </rPh>
    <rPh sb="6" eb="8">
      <t>シュウニュウ</t>
    </rPh>
    <rPh sb="8" eb="10">
      <t>ゴウケイ</t>
    </rPh>
    <rPh sb="16" eb="18">
      <t>センエン</t>
    </rPh>
    <phoneticPr fontId="2"/>
  </si>
  <si>
    <t>②賃貸事業費用合計　      （千円）</t>
    <rPh sb="1" eb="3">
      <t>チンタイ</t>
    </rPh>
    <rPh sb="3" eb="5">
      <t>ジギョウ</t>
    </rPh>
    <rPh sb="5" eb="7">
      <t>ヒヨウ</t>
    </rPh>
    <rPh sb="7" eb="9">
      <t>ゴウケイ</t>
    </rPh>
    <rPh sb="17" eb="19">
      <t>センエン</t>
    </rPh>
    <phoneticPr fontId="2"/>
  </si>
  <si>
    <t>③ＮＯＩ　（＝①-②）　 　（千円）</t>
    <rPh sb="15" eb="17">
      <t>センエン</t>
    </rPh>
    <phoneticPr fontId="2"/>
  </si>
  <si>
    <t>④減価償却費　　　　　　　（千円）　</t>
    <rPh sb="1" eb="3">
      <t>ゲンカ</t>
    </rPh>
    <rPh sb="3" eb="5">
      <t>ショウキャク</t>
    </rPh>
    <rPh sb="5" eb="6">
      <t>ヒ</t>
    </rPh>
    <rPh sb="14" eb="16">
      <t>センエン</t>
    </rPh>
    <phoneticPr fontId="2"/>
  </si>
  <si>
    <t>⑥資本的支出　　　　　　　（千円）</t>
    <rPh sb="1" eb="4">
      <t>シホンテキ</t>
    </rPh>
    <rPh sb="4" eb="6">
      <t>シシュツ</t>
    </rPh>
    <rPh sb="14" eb="16">
      <t>センエン</t>
    </rPh>
    <phoneticPr fontId="2"/>
  </si>
  <si>
    <t>⑦ＮＣＦ （＝③-⑥） 　　 （千円）</t>
    <rPh sb="16" eb="18">
      <t>センエン</t>
    </rPh>
    <phoneticPr fontId="2"/>
  </si>
  <si>
    <t>千里ライフ
サイエンス
センタービル</t>
    <rPh sb="0" eb="2">
      <t>センリ</t>
    </rPh>
    <phoneticPr fontId="2"/>
  </si>
  <si>
    <t>アーク森ビル</t>
    <rPh sb="3" eb="4">
      <t>モリ</t>
    </rPh>
    <phoneticPr fontId="2"/>
  </si>
  <si>
    <t>【参考情報】</t>
    <phoneticPr fontId="2"/>
  </si>
  <si>
    <t>取得価格                       （百万円）</t>
    <rPh sb="0" eb="2">
      <t>シュトク</t>
    </rPh>
    <rPh sb="2" eb="4">
      <t>カカク</t>
    </rPh>
    <rPh sb="28" eb="31">
      <t>ヒャクマンエン</t>
    </rPh>
    <phoneticPr fontId="2"/>
  </si>
  <si>
    <t>不動産等売却収入               （百万円）</t>
    <rPh sb="0" eb="3">
      <t>フドウサン</t>
    </rPh>
    <rPh sb="3" eb="4">
      <t>トウ</t>
    </rPh>
    <rPh sb="4" eb="6">
      <t>バイキャク</t>
    </rPh>
    <rPh sb="6" eb="8">
      <t>シュウニュウ</t>
    </rPh>
    <phoneticPr fontId="2"/>
  </si>
  <si>
    <t>不動産等売却原価               （百万円）</t>
    <rPh sb="0" eb="3">
      <t>フドウサン</t>
    </rPh>
    <rPh sb="3" eb="4">
      <t>トウ</t>
    </rPh>
    <rPh sb="4" eb="6">
      <t>バイキャク</t>
    </rPh>
    <rPh sb="6" eb="8">
      <t>ゲンカ</t>
    </rPh>
    <phoneticPr fontId="2"/>
  </si>
  <si>
    <t xml:space="preserve">        不動産等売却損益        （百万円）</t>
    <rPh sb="8" eb="11">
      <t>フドウサン</t>
    </rPh>
    <rPh sb="11" eb="12">
      <t>トウ</t>
    </rPh>
    <rPh sb="12" eb="14">
      <t>バイキャク</t>
    </rPh>
    <rPh sb="14" eb="16">
      <t>ソンエキ</t>
    </rPh>
    <rPh sb="25" eb="28">
      <t>ヒャクマンエン</t>
    </rPh>
    <phoneticPr fontId="2"/>
  </si>
  <si>
    <t>-</t>
    <phoneticPr fontId="2"/>
  </si>
  <si>
    <t>※</t>
    <phoneticPr fontId="2"/>
  </si>
  <si>
    <t>①総賃貸事業収入合計　          （千円）</t>
    <rPh sb="1" eb="2">
      <t>ソウ</t>
    </rPh>
    <rPh sb="2" eb="4">
      <t>チンタイ</t>
    </rPh>
    <rPh sb="4" eb="6">
      <t>ジギョウ</t>
    </rPh>
    <rPh sb="6" eb="8">
      <t>シュウニュウ</t>
    </rPh>
    <rPh sb="8" eb="10">
      <t>ゴウケイ</t>
    </rPh>
    <rPh sb="22" eb="24">
      <t>センエン</t>
    </rPh>
    <phoneticPr fontId="2"/>
  </si>
  <si>
    <t>②賃貸事業費用合計　            （千円）</t>
    <rPh sb="1" eb="3">
      <t>チンタイ</t>
    </rPh>
    <rPh sb="3" eb="5">
      <t>ジギョウ</t>
    </rPh>
    <rPh sb="5" eb="7">
      <t>ヒヨウ</t>
    </rPh>
    <rPh sb="7" eb="9">
      <t>ゴウケイ</t>
    </rPh>
    <rPh sb="23" eb="25">
      <t>センエン</t>
    </rPh>
    <phoneticPr fontId="2"/>
  </si>
  <si>
    <t>③ＮＯＩ　（＝①-②）　　　　　（千円）</t>
    <rPh sb="17" eb="19">
      <t>センエン</t>
    </rPh>
    <phoneticPr fontId="2"/>
  </si>
  <si>
    <t>④減価償却費　　　　　　　　 　（千円）　</t>
    <rPh sb="1" eb="3">
      <t>ゲンカ</t>
    </rPh>
    <rPh sb="3" eb="5">
      <t>ショウキャク</t>
    </rPh>
    <rPh sb="5" eb="6">
      <t>ヒ</t>
    </rPh>
    <rPh sb="17" eb="19">
      <t>センエン</t>
    </rPh>
    <phoneticPr fontId="2"/>
  </si>
  <si>
    <t>⑤賃貸事業利益（＝③-④）      （千円）</t>
    <rPh sb="1" eb="3">
      <t>チンタイ</t>
    </rPh>
    <rPh sb="3" eb="5">
      <t>ジギョウ</t>
    </rPh>
    <rPh sb="5" eb="7">
      <t>リエキ</t>
    </rPh>
    <rPh sb="20" eb="22">
      <t>センエン</t>
    </rPh>
    <phoneticPr fontId="2"/>
  </si>
  <si>
    <t>⑥資本的支出　　　　　　　　 　（千円）</t>
    <rPh sb="1" eb="4">
      <t>シホンテキ</t>
    </rPh>
    <rPh sb="4" eb="6">
      <t>シシュツ</t>
    </rPh>
    <rPh sb="17" eb="19">
      <t>センエン</t>
    </rPh>
    <phoneticPr fontId="2"/>
  </si>
  <si>
    <t>⑦ＮＣＦ （＝③-⑥） 　　　　　（千円）</t>
    <rPh sb="18" eb="20">
      <t>センエン</t>
    </rPh>
    <phoneticPr fontId="2"/>
  </si>
  <si>
    <t>合計：取得価格加重平均運用日数</t>
    <rPh sb="0" eb="2">
      <t>ゴウケイ</t>
    </rPh>
    <phoneticPr fontId="2"/>
  </si>
  <si>
    <t>JNビル</t>
    <phoneticPr fontId="2"/>
  </si>
  <si>
    <t>KDX
日本橋313ビル</t>
  </si>
  <si>
    <t>KDX
八丁堀ビル</t>
  </si>
  <si>
    <t>KDX
中野坂上ビル</t>
  </si>
  <si>
    <t>KDX
南青山ビル</t>
  </si>
  <si>
    <t>KDX
麹町ビル</t>
  </si>
  <si>
    <t>KDX
船橋ビル</t>
  </si>
  <si>
    <t>KDX
恵比寿ビル</t>
    <rPh sb="4" eb="7">
      <t>エビス</t>
    </rPh>
    <phoneticPr fontId="2"/>
  </si>
  <si>
    <t>KDX
浜松町ビル</t>
  </si>
  <si>
    <t>KDX
茅場町ビル</t>
  </si>
  <si>
    <t>KDX
新橋ビル</t>
  </si>
  <si>
    <t>KDX
新横浜ビル</t>
  </si>
  <si>
    <t>KDX
木場ビル</t>
  </si>
  <si>
    <t>KDX
鍛冶町ビル</t>
  </si>
  <si>
    <t>KDX
東新宿ビル</t>
  </si>
  <si>
    <t>KDX
西五反田ビル</t>
  </si>
  <si>
    <t>KDX
門前仲町ビル</t>
  </si>
  <si>
    <t>KDX
芝大門ビル</t>
  </si>
  <si>
    <t>KDX
御徒町ビル</t>
  </si>
  <si>
    <t>KDX
本厚木ビル</t>
  </si>
  <si>
    <t>KDX
八王子ビル</t>
  </si>
  <si>
    <t>KDX
御茶ノ水ビル</t>
  </si>
  <si>
    <t>KDX
西新宿ビル</t>
  </si>
  <si>
    <t>KDX
新宿286ビル</t>
  </si>
  <si>
    <t>KDX川崎駅前
本町ビル</t>
  </si>
  <si>
    <t>KDX
浜町中ノ橋ビル</t>
  </si>
  <si>
    <t>KDX
神保町ビル</t>
  </si>
  <si>
    <t>KDX
岩本町ビル</t>
  </si>
  <si>
    <t>KDX
晴海ビル</t>
  </si>
  <si>
    <t>KDX
五反田ビル</t>
    <rPh sb="4" eb="7">
      <t>ゴタンダ</t>
    </rPh>
    <phoneticPr fontId="2"/>
  </si>
  <si>
    <t>KDX
日本橋216ビル</t>
    <rPh sb="4" eb="7">
      <t>ニホンバシ</t>
    </rPh>
    <phoneticPr fontId="2"/>
  </si>
  <si>
    <t>KDX
新宿ビル</t>
    <rPh sb="4" eb="6">
      <t>シンジュク</t>
    </rPh>
    <phoneticPr fontId="2"/>
  </si>
  <si>
    <t>KDX
銀座一丁目ビル</t>
    <rPh sb="4" eb="6">
      <t>ギンザ</t>
    </rPh>
    <rPh sb="6" eb="9">
      <t>イッチョウメ</t>
    </rPh>
    <phoneticPr fontId="2"/>
  </si>
  <si>
    <t>KDX
日本橋本町ビル</t>
    <rPh sb="4" eb="7">
      <t>ニホンバシ</t>
    </rPh>
    <rPh sb="7" eb="9">
      <t>ホンチョウ</t>
    </rPh>
    <phoneticPr fontId="2"/>
  </si>
  <si>
    <t>KDX
飯田橋ビル</t>
    <rPh sb="4" eb="7">
      <t>イイダバシ</t>
    </rPh>
    <phoneticPr fontId="2"/>
  </si>
  <si>
    <t>KDX
東品川ビル</t>
    <rPh sb="4" eb="5">
      <t>ヒガシ</t>
    </rPh>
    <rPh sb="5" eb="7">
      <t>シナガワ</t>
    </rPh>
    <phoneticPr fontId="2"/>
  </si>
  <si>
    <t>KDX
箱崎ビル</t>
    <rPh sb="4" eb="6">
      <t>ハコザキ</t>
    </rPh>
    <phoneticPr fontId="2"/>
  </si>
  <si>
    <t>KDX
新日本橋ビル</t>
    <rPh sb="4" eb="5">
      <t>シン</t>
    </rPh>
    <rPh sb="5" eb="8">
      <t>ニホンバシ</t>
    </rPh>
    <phoneticPr fontId="2"/>
  </si>
  <si>
    <t>KDX
立川駅前ビル</t>
    <rPh sb="4" eb="6">
      <t>タチカワ</t>
    </rPh>
    <rPh sb="6" eb="8">
      <t>エキマエ</t>
    </rPh>
    <phoneticPr fontId="2"/>
  </si>
  <si>
    <t>KDX
府中ビル</t>
    <rPh sb="4" eb="6">
      <t>フチュウ</t>
    </rPh>
    <phoneticPr fontId="2"/>
  </si>
  <si>
    <t>KDX
春日ビル</t>
  </si>
  <si>
    <t>KDX
中目黒ビル</t>
  </si>
  <si>
    <t>KDX
大宮ビル</t>
    <rPh sb="4" eb="6">
      <t>オオミヤ</t>
    </rPh>
    <phoneticPr fontId="2"/>
  </si>
  <si>
    <t>KDX
新宿六丁目ビル</t>
    <rPh sb="4" eb="6">
      <t>シンジュク</t>
    </rPh>
    <rPh sb="6" eb="9">
      <t>ロクチョウメ</t>
    </rPh>
    <phoneticPr fontId="2"/>
  </si>
  <si>
    <t>KDX
高輪台ビル</t>
    <rPh sb="4" eb="7">
      <t>タカナワダイ</t>
    </rPh>
    <phoneticPr fontId="2"/>
  </si>
  <si>
    <t>KDX
池袋ビル</t>
    <rPh sb="4" eb="6">
      <t>イケブクロ</t>
    </rPh>
    <phoneticPr fontId="2"/>
  </si>
  <si>
    <t>KDX
三田ビル</t>
    <rPh sb="4" eb="6">
      <t>ミタ</t>
    </rPh>
    <phoneticPr fontId="2"/>
  </si>
  <si>
    <t>KDX
秋葉原ビル</t>
    <rPh sb="4" eb="7">
      <t>アキハバラ</t>
    </rPh>
    <phoneticPr fontId="2"/>
  </si>
  <si>
    <t>KDX
飯田橋スクエア</t>
    <rPh sb="4" eb="7">
      <t>イイダバシ</t>
    </rPh>
    <phoneticPr fontId="2"/>
  </si>
  <si>
    <t>KDX
武蔵小杉ビル</t>
    <rPh sb="4" eb="8">
      <t>ムサシコスギ</t>
    </rPh>
    <phoneticPr fontId="2"/>
  </si>
  <si>
    <t>KDX
豊洲グラン
スクエア</t>
    <rPh sb="4" eb="6">
      <t>トヨス</t>
    </rPh>
    <phoneticPr fontId="2"/>
  </si>
  <si>
    <t>KDX
高田馬場ビル</t>
    <rPh sb="4" eb="8">
      <t>タカダノババ</t>
    </rPh>
    <phoneticPr fontId="2"/>
  </si>
  <si>
    <t>KDX
池袋ウエスト
ビル</t>
    <rPh sb="4" eb="6">
      <t>イケブクロ</t>
    </rPh>
    <phoneticPr fontId="2"/>
  </si>
  <si>
    <t>KDX
横浜ビル</t>
    <rPh sb="4" eb="6">
      <t>ヨコハマ</t>
    </rPh>
    <phoneticPr fontId="2"/>
  </si>
  <si>
    <t>KDX
横浜西口ビル</t>
    <rPh sb="4" eb="6">
      <t>ヨコハマ</t>
    </rPh>
    <rPh sb="6" eb="8">
      <t>ニシグチ</t>
    </rPh>
    <phoneticPr fontId="2"/>
  </si>
  <si>
    <t>KDX
銀座イースト
ビル</t>
    <rPh sb="4" eb="6">
      <t>ギンザ</t>
    </rPh>
    <phoneticPr fontId="2"/>
  </si>
  <si>
    <t>KDX
浜松町
センタービル</t>
    <rPh sb="4" eb="7">
      <t>ハママツチョウ</t>
    </rPh>
    <phoneticPr fontId="2"/>
  </si>
  <si>
    <t>KDX
虎ノ門一丁目
ビル</t>
    <rPh sb="4" eb="5">
      <t>トラ</t>
    </rPh>
    <rPh sb="6" eb="7">
      <t>モン</t>
    </rPh>
    <rPh sb="7" eb="10">
      <t>イッチョウメ</t>
    </rPh>
    <phoneticPr fontId="2"/>
  </si>
  <si>
    <t>KDX
新日本橋
駅前ビル</t>
    <rPh sb="4" eb="8">
      <t>シンニホンバシ</t>
    </rPh>
    <rPh sb="9" eb="11">
      <t>エキマエ</t>
    </rPh>
    <phoneticPr fontId="2"/>
  </si>
  <si>
    <t>KDX
日本橋江戸通
ビル</t>
    <rPh sb="4" eb="7">
      <t>ニホンバシ</t>
    </rPh>
    <rPh sb="7" eb="9">
      <t>エド</t>
    </rPh>
    <rPh sb="9" eb="10">
      <t>ツウ</t>
    </rPh>
    <phoneticPr fontId="2"/>
  </si>
  <si>
    <t>KDX
西新橋ビル</t>
    <rPh sb="4" eb="7">
      <t>ニシシンバシ</t>
    </rPh>
    <phoneticPr fontId="2"/>
  </si>
  <si>
    <t>KDX
代々木ビル</t>
  </si>
  <si>
    <t>KDX
烏丸ビル</t>
  </si>
  <si>
    <t>KDX
仙台ビル</t>
  </si>
  <si>
    <t>KDX
博多南ビル</t>
  </si>
  <si>
    <t>KDX
北浜ビル</t>
  </si>
  <si>
    <t>KDX
名古屋栄ビル</t>
  </si>
  <si>
    <t>KDX
小林道修町ビル</t>
    <rPh sb="4" eb="6">
      <t>コバヤシ</t>
    </rPh>
    <rPh sb="6" eb="9">
      <t>ドショウマチ</t>
    </rPh>
    <phoneticPr fontId="2"/>
  </si>
  <si>
    <t>KDX
札幌ビル</t>
    <rPh sb="4" eb="6">
      <t>サッポロ</t>
    </rPh>
    <phoneticPr fontId="2"/>
  </si>
  <si>
    <t>KDX
名古屋駅前ビル</t>
  </si>
  <si>
    <t>KDX
東梅田ビル</t>
  </si>
  <si>
    <t>KDX
宇都宮ビル</t>
    <rPh sb="4" eb="7">
      <t>ウツノミヤ</t>
    </rPh>
    <phoneticPr fontId="2"/>
  </si>
  <si>
    <t>KDX
広島ビル</t>
    <rPh sb="4" eb="6">
      <t>ヒロシマ</t>
    </rPh>
    <phoneticPr fontId="2"/>
  </si>
  <si>
    <t>KDX
南本町ビル</t>
    <rPh sb="4" eb="5">
      <t>ミナミ</t>
    </rPh>
    <rPh sb="5" eb="7">
      <t>ホンマチ</t>
    </rPh>
    <phoneticPr fontId="2"/>
  </si>
  <si>
    <t>KDX
桜通ビル</t>
    <rPh sb="4" eb="5">
      <t>サクラ</t>
    </rPh>
    <rPh sb="5" eb="6">
      <t>ドオ</t>
    </rPh>
    <phoneticPr fontId="2"/>
  </si>
  <si>
    <t>KDX
新大阪ビル</t>
    <rPh sb="4" eb="7">
      <t>シンオオサカ</t>
    </rPh>
    <phoneticPr fontId="2"/>
  </si>
  <si>
    <t>KDX
名古屋日銀前
ビル</t>
    <rPh sb="4" eb="7">
      <t>ナゴヤ</t>
    </rPh>
    <rPh sb="7" eb="9">
      <t>ニチギン</t>
    </rPh>
    <rPh sb="9" eb="10">
      <t>マエ</t>
    </rPh>
    <phoneticPr fontId="2"/>
  </si>
  <si>
    <t>2017年10月末</t>
    <rPh sb="4" eb="5">
      <t>ネン</t>
    </rPh>
    <rPh sb="7" eb="8">
      <t>ガツ</t>
    </rPh>
    <rPh sb="8" eb="9">
      <t>マツ</t>
    </rPh>
    <phoneticPr fontId="2"/>
  </si>
  <si>
    <t>2017年4月末</t>
    <rPh sb="4" eb="5">
      <t>ネン</t>
    </rPh>
    <rPh sb="6" eb="7">
      <t>ガツ</t>
    </rPh>
    <rPh sb="7" eb="8">
      <t>マツ</t>
    </rPh>
    <phoneticPr fontId="2"/>
  </si>
  <si>
    <t>2016年10月末</t>
    <rPh sb="4" eb="5">
      <t>ネン</t>
    </rPh>
    <rPh sb="7" eb="8">
      <t>ガツ</t>
    </rPh>
    <rPh sb="8" eb="9">
      <t>マツ</t>
    </rPh>
    <phoneticPr fontId="2"/>
  </si>
  <si>
    <t>2016年4月末</t>
    <rPh sb="4" eb="5">
      <t>ネン</t>
    </rPh>
    <rPh sb="6" eb="7">
      <t>ガツ</t>
    </rPh>
    <rPh sb="7" eb="8">
      <t>マツ</t>
    </rPh>
    <phoneticPr fontId="2"/>
  </si>
  <si>
    <t>2015年10月末</t>
    <rPh sb="4" eb="5">
      <t>ネン</t>
    </rPh>
    <rPh sb="7" eb="8">
      <t>ガツ</t>
    </rPh>
    <rPh sb="8" eb="9">
      <t>マツ</t>
    </rPh>
    <phoneticPr fontId="2"/>
  </si>
  <si>
    <t>2015年4月末</t>
    <rPh sb="4" eb="5">
      <t>ネン</t>
    </rPh>
    <rPh sb="6" eb="7">
      <t>ガツ</t>
    </rPh>
    <rPh sb="7" eb="8">
      <t>マツ</t>
    </rPh>
    <phoneticPr fontId="2"/>
  </si>
  <si>
    <t>2014年10月末</t>
    <rPh sb="4" eb="5">
      <t>ネン</t>
    </rPh>
    <rPh sb="7" eb="8">
      <t>ガツ</t>
    </rPh>
    <rPh sb="8" eb="9">
      <t>マツ</t>
    </rPh>
    <phoneticPr fontId="2"/>
  </si>
  <si>
    <t>2014年4月末</t>
    <rPh sb="4" eb="5">
      <t>ネン</t>
    </rPh>
    <rPh sb="6" eb="7">
      <t>ガツ</t>
    </rPh>
    <rPh sb="7" eb="8">
      <t>マツ</t>
    </rPh>
    <phoneticPr fontId="2"/>
  </si>
  <si>
    <t>2018年4月末</t>
    <rPh sb="4" eb="5">
      <t>ネン</t>
    </rPh>
    <rPh sb="6" eb="7">
      <t>ガツ</t>
    </rPh>
    <rPh sb="7" eb="8">
      <t>マツ</t>
    </rPh>
    <phoneticPr fontId="2"/>
  </si>
  <si>
    <t>KDX
札幌北口
ビル</t>
    <rPh sb="4" eb="6">
      <t>サッポロ</t>
    </rPh>
    <rPh sb="6" eb="8">
      <t>キタグチ</t>
    </rPh>
    <phoneticPr fontId="2"/>
  </si>
  <si>
    <t>KDX
渋谷南平台ビル</t>
    <rPh sb="4" eb="6">
      <t>シブヤ</t>
    </rPh>
    <rPh sb="6" eb="9">
      <t>ナンペイダイ</t>
    </rPh>
    <phoneticPr fontId="2"/>
  </si>
  <si>
    <t>オフィスビル</t>
    <phoneticPr fontId="2"/>
  </si>
  <si>
    <t>東京経済圏</t>
    <rPh sb="0" eb="2">
      <t>トウキョウ</t>
    </rPh>
    <rPh sb="2" eb="5">
      <t>ケイザイケン</t>
    </rPh>
    <phoneticPr fontId="2"/>
  </si>
  <si>
    <t>BR五反田</t>
    <rPh sb="2" eb="5">
      <t>ゴタンダ</t>
    </rPh>
    <phoneticPr fontId="2"/>
  </si>
  <si>
    <t>A058   KDX名古屋栄ビルの土地部分の取得年月日は2008年4月25日です。</t>
    <rPh sb="10" eb="13">
      <t>ナゴヤ</t>
    </rPh>
    <rPh sb="13" eb="14">
      <t>サカエ</t>
    </rPh>
    <rPh sb="17" eb="19">
      <t>トチ</t>
    </rPh>
    <rPh sb="19" eb="21">
      <t>ブブン</t>
    </rPh>
    <rPh sb="22" eb="24">
      <t>シュトク</t>
    </rPh>
    <rPh sb="24" eb="27">
      <t>ネンガッピ</t>
    </rPh>
    <rPh sb="32" eb="33">
      <t>ネン</t>
    </rPh>
    <rPh sb="34" eb="35">
      <t>ガツ</t>
    </rPh>
    <rPh sb="37" eb="38">
      <t>ニチ</t>
    </rPh>
    <phoneticPr fontId="2"/>
  </si>
  <si>
    <t>小石川TGビル</t>
    <rPh sb="0" eb="3">
      <t>コイシカワ</t>
    </rPh>
    <phoneticPr fontId="2"/>
  </si>
  <si>
    <t>非開示（注）</t>
    <rPh sb="0" eb="3">
      <t>ヒカイジ</t>
    </rPh>
    <rPh sb="4" eb="5">
      <t>チュウ</t>
    </rPh>
    <phoneticPr fontId="2"/>
  </si>
  <si>
    <t>三菱重工
横浜ビル</t>
    <rPh sb="0" eb="2">
      <t>ミツビシ</t>
    </rPh>
    <rPh sb="2" eb="4">
      <t>ジュウコウ</t>
    </rPh>
    <rPh sb="5" eb="7">
      <t>ヨコハマ</t>
    </rPh>
    <phoneticPr fontId="2"/>
  </si>
  <si>
    <t>(注）　マスターリース会社兼プロパティマネジメント会社からの同意を得られていないため、非開示
としています。</t>
    <rPh sb="1" eb="2">
      <t>チュウ</t>
    </rPh>
    <phoneticPr fontId="2"/>
  </si>
  <si>
    <t>原宿FFビル</t>
    <phoneticPr fontId="2"/>
  </si>
  <si>
    <t>イトーピア
日本橋SAビル</t>
    <phoneticPr fontId="2"/>
  </si>
  <si>
    <t>A069　 KDX小林道修町ビルは、借地契約上、底地所有者（小林製薬株式会社）への支払地代が期間毎に定められており、2019年8月末までは、年94,300千円となっています。</t>
    <phoneticPr fontId="2"/>
  </si>
  <si>
    <t>個別物件の収益状況　第27期　（2018年5月1日～2018年10月31日）：184日間　　※2018年10月31日現在</t>
    <rPh sb="36" eb="37">
      <t>ニチ</t>
    </rPh>
    <rPh sb="54" eb="55">
      <t>ガツ</t>
    </rPh>
    <phoneticPr fontId="2"/>
  </si>
  <si>
    <t>損益情報（第27期）</t>
    <rPh sb="0" eb="2">
      <t>ソンエキ</t>
    </rPh>
    <rPh sb="2" eb="4">
      <t>ジョウホウ</t>
    </rPh>
    <rPh sb="8" eb="9">
      <t>キ</t>
    </rPh>
    <phoneticPr fontId="2"/>
  </si>
  <si>
    <t>2018年10月末</t>
    <rPh sb="4" eb="5">
      <t>ネン</t>
    </rPh>
    <rPh sb="7" eb="8">
      <t>ガツ</t>
    </rPh>
    <rPh sb="8" eb="9">
      <t>マツ</t>
    </rPh>
    <phoneticPr fontId="2"/>
  </si>
  <si>
    <t>C001</t>
    <phoneticPr fontId="2"/>
  </si>
  <si>
    <t>A061</t>
    <phoneticPr fontId="2"/>
  </si>
  <si>
    <t>KDX
浜松町第2ビル</t>
    <rPh sb="4" eb="7">
      <t>ハママツチョウ</t>
    </rPh>
    <rPh sb="7" eb="8">
      <t>ダイ</t>
    </rPh>
    <phoneticPr fontId="2"/>
  </si>
  <si>
    <t>損益情報(第27期）</t>
    <rPh sb="0" eb="2">
      <t>ソンエキ</t>
    </rPh>
    <rPh sb="2" eb="4">
      <t>ジョウホウ</t>
    </rPh>
    <phoneticPr fontId="2"/>
  </si>
  <si>
    <t>2018年度固定資産税等年額（千円）</t>
    <rPh sb="4" eb="5">
      <t>ネン</t>
    </rPh>
    <rPh sb="5" eb="6">
      <t>ド</t>
    </rPh>
    <phoneticPr fontId="2"/>
  </si>
  <si>
    <t>CROSS PLACE
浜松町</t>
    <rPh sb="12" eb="15">
      <t>ハママツチョウ</t>
    </rPh>
    <phoneticPr fontId="2"/>
  </si>
  <si>
    <t>A061 KDX浜松町第2ビル及びC001 フレーム神南坂（準共有持分49.0%）は、2018年7月2日に売却済みです。</t>
    <rPh sb="8" eb="11">
      <t>ハママツチョウ</t>
    </rPh>
    <rPh sb="11" eb="12">
      <t>ダイ</t>
    </rPh>
    <rPh sb="15" eb="16">
      <t>オヨ</t>
    </rPh>
    <rPh sb="26" eb="28">
      <t>ジンナン</t>
    </rPh>
    <rPh sb="28" eb="29">
      <t>ザカ</t>
    </rPh>
    <rPh sb="30" eb="31">
      <t>ジュン</t>
    </rPh>
    <rPh sb="31" eb="33">
      <t>キョウユウ</t>
    </rPh>
    <rPh sb="33" eb="35">
      <t>モチブン</t>
    </rPh>
    <phoneticPr fontId="2"/>
  </si>
  <si>
    <t>a0611</t>
    <phoneticPr fontId="2"/>
  </si>
  <si>
    <t>フレーム神南坂
(準共有持分51.0%)</t>
    <rPh sb="9" eb="10">
      <t>ジュン</t>
    </rPh>
    <rPh sb="10" eb="12">
      <t>キョウユウ</t>
    </rPh>
    <rPh sb="12" eb="14">
      <t>モチブン</t>
    </rPh>
    <phoneticPr fontId="2"/>
  </si>
  <si>
    <t>フレーム神南坂
(準共有持分49.0%)</t>
    <rPh sb="9" eb="10">
      <t>ジュン</t>
    </rPh>
    <rPh sb="10" eb="12">
      <t>キョウユウ</t>
    </rPh>
    <rPh sb="12" eb="14">
      <t>モチブン</t>
    </rPh>
    <phoneticPr fontId="2"/>
  </si>
  <si>
    <t>※合計：取得価格加重平均運用日数</t>
    <rPh sb="6" eb="8">
      <t>カカク</t>
    </rPh>
    <phoneticPr fontId="2"/>
  </si>
  <si>
    <t>（注）</t>
    <rPh sb="1" eb="2">
      <t>チュウ</t>
    </rPh>
    <phoneticPr fontId="2"/>
  </si>
  <si>
    <t>（注）フレーム神南坂（準共有持分49.0%）の「損益情報（第27期）」及び「参考情報」の数値は、前記記載のフレーム神南坂（準共有持分51.0%）の該当箇所に含めて記載しています。</t>
    <rPh sb="1" eb="2">
      <t>チュウ</t>
    </rPh>
    <rPh sb="48" eb="50">
      <t>ゼンキ</t>
    </rPh>
    <rPh sb="50" eb="52">
      <t>キサイ</t>
    </rPh>
    <rPh sb="57" eb="59">
      <t>ジンナン</t>
    </rPh>
    <rPh sb="59" eb="60">
      <t>ザカ</t>
    </rPh>
    <rPh sb="61" eb="62">
      <t>ジュン</t>
    </rPh>
    <rPh sb="62" eb="64">
      <t>キョウユウ</t>
    </rPh>
    <rPh sb="64" eb="66">
      <t>モチブン</t>
    </rPh>
    <rPh sb="73" eb="75">
      <t>ガイトウ</t>
    </rPh>
    <rPh sb="75" eb="77">
      <t>カショ</t>
    </rPh>
    <phoneticPr fontId="2"/>
  </si>
  <si>
    <t xml:space="preserve">      また、2018年7月2日に準共有持分49.0%を売却し、当期末現在では準共有持分51.0%を保有しているため、1物件としています。</t>
    <rPh sb="62" eb="64">
      <t>ブッケン</t>
    </rPh>
    <phoneticPr fontId="2"/>
  </si>
  <si>
    <t>売却1物件合計</t>
    <phoneticPr fontId="2"/>
  </si>
  <si>
    <t>　　  また、2018年7月2日に準共有持分49.0%を売却し、当期末現在では準共有持分51.0%を保有しているため、「売却1物件合計」では売却物件数に含めていません。</t>
    <rPh sb="60" eb="62">
      <t>バイキャク</t>
    </rPh>
    <rPh sb="63" eb="65">
      <t>ブッケン</t>
    </rPh>
    <rPh sb="65" eb="67">
      <t>ゴウケイ</t>
    </rPh>
    <rPh sb="70" eb="72">
      <t>バイキャク</t>
    </rPh>
    <rPh sb="72" eb="74">
      <t>ブッケン</t>
    </rPh>
    <rPh sb="74" eb="75">
      <t>スウ</t>
    </rPh>
    <rPh sb="76" eb="77">
      <t>フク</t>
    </rPh>
    <phoneticPr fontId="2"/>
  </si>
  <si>
    <t>（注）</t>
    <phoneticPr fontId="2"/>
  </si>
  <si>
    <t>A001</t>
  </si>
  <si>
    <t>A003</t>
  </si>
  <si>
    <t>A004</t>
  </si>
  <si>
    <t>A005</t>
  </si>
  <si>
    <t>A006</t>
  </si>
  <si>
    <t>A007</t>
  </si>
  <si>
    <t>A008</t>
  </si>
  <si>
    <t>A013</t>
  </si>
  <si>
    <t>A014</t>
  </si>
  <si>
    <t>A016</t>
  </si>
  <si>
    <t>A017</t>
  </si>
  <si>
    <t>A019</t>
  </si>
  <si>
    <t>A020</t>
  </si>
  <si>
    <t>A021</t>
  </si>
  <si>
    <t>A022</t>
  </si>
  <si>
    <t>A026</t>
  </si>
  <si>
    <t>A027</t>
  </si>
  <si>
    <t>A029</t>
  </si>
  <si>
    <t>A030</t>
  </si>
  <si>
    <t>A031</t>
  </si>
  <si>
    <t>A032</t>
  </si>
  <si>
    <t>A033</t>
  </si>
  <si>
    <t>A034</t>
  </si>
  <si>
    <t>A035</t>
  </si>
  <si>
    <t>A037</t>
  </si>
  <si>
    <t>A038</t>
  </si>
  <si>
    <t>A041</t>
  </si>
  <si>
    <t>A046</t>
  </si>
  <si>
    <t>A048</t>
  </si>
  <si>
    <t>A051</t>
  </si>
  <si>
    <t>A055</t>
  </si>
  <si>
    <t>A056</t>
  </si>
  <si>
    <t>A059</t>
  </si>
  <si>
    <t>A060</t>
  </si>
  <si>
    <t>A062</t>
  </si>
  <si>
    <t>A063</t>
  </si>
  <si>
    <t>A064</t>
  </si>
  <si>
    <t>A066</t>
  </si>
  <si>
    <t>A067</t>
  </si>
  <si>
    <t>A068</t>
  </si>
  <si>
    <t>A071</t>
  </si>
  <si>
    <t>A072</t>
  </si>
  <si>
    <t>A073</t>
  </si>
  <si>
    <t>A074</t>
  </si>
  <si>
    <t>A078</t>
  </si>
  <si>
    <t>A083</t>
  </si>
  <si>
    <t>A084</t>
  </si>
  <si>
    <t>A085</t>
  </si>
  <si>
    <t>A086</t>
  </si>
  <si>
    <t>A087</t>
  </si>
  <si>
    <t>A088</t>
  </si>
  <si>
    <t>A089</t>
  </si>
  <si>
    <t>A090</t>
  </si>
  <si>
    <t>A091</t>
  </si>
  <si>
    <t>A092</t>
  </si>
  <si>
    <t>A093</t>
  </si>
  <si>
    <t>A094</t>
  </si>
  <si>
    <t>A095</t>
  </si>
  <si>
    <t>A096</t>
  </si>
  <si>
    <t>A099</t>
  </si>
  <si>
    <t>A101</t>
  </si>
  <si>
    <t>A102</t>
  </si>
  <si>
    <t>A107</t>
  </si>
  <si>
    <t>A108</t>
  </si>
  <si>
    <t>A109</t>
  </si>
  <si>
    <t>A112</t>
  </si>
  <si>
    <t>A113</t>
  </si>
  <si>
    <t>A114</t>
  </si>
  <si>
    <t>A115</t>
  </si>
  <si>
    <t>A116</t>
  </si>
  <si>
    <t>A117</t>
  </si>
  <si>
    <t>A119</t>
  </si>
  <si>
    <t>A120</t>
  </si>
  <si>
    <t>A121</t>
  </si>
  <si>
    <t>A122</t>
  </si>
  <si>
    <t>A123</t>
  </si>
  <si>
    <t>A124</t>
  </si>
  <si>
    <t>A012</t>
  </si>
  <si>
    <t>A042</t>
  </si>
  <si>
    <t>A044</t>
  </si>
  <si>
    <t>A053</t>
  </si>
  <si>
    <t>A054</t>
  </si>
  <si>
    <t>A058</t>
  </si>
  <si>
    <t>A069</t>
  </si>
  <si>
    <t>A070</t>
  </si>
  <si>
    <t>A079</t>
  </si>
  <si>
    <t>A082</t>
  </si>
  <si>
    <t>A097</t>
  </si>
  <si>
    <t>A098</t>
  </si>
  <si>
    <t>A100</t>
  </si>
  <si>
    <t>A104</t>
  </si>
  <si>
    <t>A106</t>
  </si>
  <si>
    <t>A110</t>
  </si>
  <si>
    <t>A111</t>
  </si>
  <si>
    <t>A118</t>
  </si>
  <si>
    <t>C001</t>
  </si>
  <si>
    <t>D002</t>
  </si>
  <si>
    <t>98物件合計</t>
  </si>
  <si>
    <t>C001  フレーム神南坂（準共有持分51%）の「損益情報（第27期）」及び「参考情報」の数値は、2018年7月2日に売却した準共有持分49%相当を含めて記載しています。</t>
    <rPh sb="10" eb="12">
      <t>ジンナン</t>
    </rPh>
    <rPh sb="12" eb="13">
      <t>ザカ</t>
    </rPh>
    <rPh sb="14" eb="15">
      <t>ジュン</t>
    </rPh>
    <rPh sb="15" eb="17">
      <t>キョウユウ</t>
    </rPh>
    <rPh sb="17" eb="19">
      <t>モチブン</t>
    </rPh>
    <rPh sb="25" eb="27">
      <t>ソンエキ</t>
    </rPh>
    <rPh sb="27" eb="29">
      <t>ジョウホウ</t>
    </rPh>
    <rPh sb="30" eb="31">
      <t>ダイ</t>
    </rPh>
    <rPh sb="33" eb="34">
      <t>キ</t>
    </rPh>
    <rPh sb="36" eb="37">
      <t>オヨ</t>
    </rPh>
    <rPh sb="39" eb="41">
      <t>サンコウ</t>
    </rPh>
    <rPh sb="41" eb="43">
      <t>ジョウホウ</t>
    </rPh>
    <rPh sb="45" eb="47">
      <t>スウチ</t>
    </rPh>
    <rPh sb="53" eb="54">
      <t>ネン</t>
    </rPh>
    <rPh sb="55" eb="56">
      <t>ガツ</t>
    </rPh>
    <rPh sb="57" eb="58">
      <t>ニチ</t>
    </rPh>
    <rPh sb="59" eb="61">
      <t>バイキャク</t>
    </rPh>
    <rPh sb="63" eb="64">
      <t>ジュン</t>
    </rPh>
    <rPh sb="64" eb="66">
      <t>キョウユウ</t>
    </rPh>
    <rPh sb="66" eb="68">
      <t>モチブン</t>
    </rPh>
    <rPh sb="71" eb="73">
      <t>ソウトウ</t>
    </rPh>
    <rPh sb="74" eb="75">
      <t>フク</t>
    </rPh>
    <rPh sb="77" eb="7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</si>
</sst>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
    <numFmt numFmtId="177" formatCode="###&quot;日&quot;"/>
    <numFmt numFmtId="178" formatCode="[$-411]ggge&quot;年&quot;m&quot;月&quot;d&quot;日&quot;;@"/>
    <numFmt numFmtId="179" formatCode="_ * #,##0_ ;_ * &quot;▲&quot;#,##0_ ;_ * &quot;-&quot;_ ;_ @_ "/>
    <numFmt numFmtId="180" formatCode="_ * 0.00%_ ;_ * &quot;▲&quot;0.00%_ ;_ @_ "/>
    <numFmt numFmtId="181" formatCode="_ * 0.0%_ ;_ * &quot;▲&quot;0.0%_ ;_ @_ "/>
    <numFmt numFmtId="182" formatCode="_ * #,##0.00_ ;_ * &quot;▲&quot;#,##0.00_ ;_ * &quot;-&quot;_ ;_ @_ "/>
    <numFmt numFmtId="183" formatCode="_ * #,##0_ ;_ * &quot;△&quot;#,##0_ ;_ * &quot;-&quot;_ ;_ @_ "/>
    <numFmt numFmtId="184" formatCode="#,##0_ ;[Red]\-#,##0\ "/>
    <numFmt numFmtId="185" formatCode="#,##0_ "/>
    <numFmt numFmtId="186" formatCode="_(* #,##0_);_(* \(#,##0\);_(* &quot;-&quot;_);_(@_)"/>
    <numFmt numFmtId="187" formatCode="yyyy&quot;年&quot;m&quot;月&quot;d&quot;日&quot;;@"/>
    <numFmt numFmtId="188" formatCode="_ * #,##0_ ;_ * &quot;▲&quot;#,##0_ ;_ * &quot;0&quot;_ ;_ @_ "/>
  </numFmts>
  <fonts count="21">
    <font>
      <sz val="11"/>
      <name val="ＭＳ Ｐゴシック"/>
      <family val="3"/>
      <charset val="128"/>
    </font>
    <font>
      <sz val="11"/>
      <name val="ＭＳ Ｐゴシック"/>
      <family val="3"/>
      <charset val="128"/>
    </font>
    <font>
      <sz val="6"/>
      <name val="ＭＳ Ｐゴシック"/>
      <family val="3"/>
      <charset val="128"/>
    </font>
    <font>
      <b/>
      <sz val="10.5"/>
      <name val="ＭＳ 明朝"/>
      <family val="1"/>
      <charset val="128"/>
    </font>
    <font>
      <b/>
      <sz val="14"/>
      <color indexed="9"/>
      <name val="ＭＳ 明朝"/>
      <family val="1"/>
      <charset val="128"/>
    </font>
    <font>
      <sz val="14"/>
      <color indexed="9"/>
      <name val="ＭＳ 明朝"/>
      <family val="1"/>
      <charset val="128"/>
    </font>
    <font>
      <b/>
      <sz val="12"/>
      <color indexed="9"/>
      <name val="ＭＳ 明朝"/>
      <family val="1"/>
      <charset val="128"/>
    </font>
    <font>
      <sz val="9"/>
      <color indexed="9"/>
      <name val="ＭＳ 明朝"/>
      <family val="1"/>
      <charset val="128"/>
    </font>
    <font>
      <sz val="11"/>
      <color indexed="9"/>
      <name val="ＭＳ 明朝"/>
      <family val="1"/>
      <charset val="128"/>
    </font>
    <font>
      <b/>
      <sz val="14"/>
      <name val="ＭＳ 明朝"/>
      <family val="1"/>
      <charset val="128"/>
    </font>
    <font>
      <sz val="14"/>
      <name val="ＭＳ 明朝"/>
      <family val="1"/>
      <charset val="128"/>
    </font>
    <font>
      <b/>
      <sz val="12"/>
      <name val="ＭＳ 明朝"/>
      <family val="1"/>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10"/>
      <color indexed="14"/>
      <name val="ＭＳ 明朝"/>
      <family val="1"/>
      <charset val="128"/>
    </font>
    <font>
      <b/>
      <sz val="11"/>
      <name val="ＭＳ 明朝"/>
      <family val="1"/>
      <charset val="128"/>
    </font>
    <font>
      <b/>
      <sz val="12"/>
      <color theme="0"/>
      <name val="ＭＳ 明朝"/>
      <family val="1"/>
      <charset val="128"/>
    </font>
    <font>
      <b/>
      <sz val="10"/>
      <name val="ＭＳ 明朝"/>
      <family val="1"/>
      <charset val="128"/>
    </font>
    <font>
      <sz val="10"/>
      <name val="Century"/>
      <family val="1"/>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79">
    <xf numFmtId="0" fontId="0" fillId="0" borderId="0" xfId="0">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center" shrinkToFit="1"/>
    </xf>
    <xf numFmtId="0" fontId="12" fillId="0" borderId="2" xfId="0" applyFont="1" applyBorder="1" applyAlignment="1">
      <alignment vertical="center"/>
    </xf>
    <xf numFmtId="0" fontId="13" fillId="0" borderId="3" xfId="0" applyFont="1" applyFill="1" applyBorder="1" applyAlignment="1">
      <alignment vertical="center" wrapText="1" shrinkToFit="1"/>
    </xf>
    <xf numFmtId="0" fontId="13" fillId="0" borderId="1"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vertical="center" wrapText="1"/>
    </xf>
    <xf numFmtId="0" fontId="12" fillId="0" borderId="0" xfId="0" applyFont="1" applyAlignment="1">
      <alignment vertical="center" wrapText="1"/>
    </xf>
    <xf numFmtId="0" fontId="12" fillId="0" borderId="5" xfId="0" applyFont="1" applyBorder="1" applyAlignment="1">
      <alignment vertical="center"/>
    </xf>
    <xf numFmtId="0" fontId="12" fillId="0" borderId="6" xfId="0" applyFont="1" applyFill="1" applyBorder="1" applyAlignment="1">
      <alignment vertical="center" shrinkToFit="1"/>
    </xf>
    <xf numFmtId="178" fontId="12" fillId="0" borderId="4" xfId="0" applyNumberFormat="1" applyFont="1" applyBorder="1" applyAlignment="1">
      <alignment horizontal="center" vertical="center" shrinkToFit="1"/>
    </xf>
    <xf numFmtId="0" fontId="12" fillId="0" borderId="0" xfId="0" applyFont="1" applyAlignment="1">
      <alignment vertical="center" shrinkToFit="1"/>
    </xf>
    <xf numFmtId="179" fontId="13" fillId="0" borderId="7" xfId="0" applyNumberFormat="1" applyFont="1" applyFill="1" applyBorder="1" applyAlignment="1">
      <alignment vertical="center" shrinkToFit="1"/>
    </xf>
    <xf numFmtId="179" fontId="14" fillId="2" borderId="7" xfId="2" applyNumberFormat="1" applyFont="1" applyFill="1" applyBorder="1">
      <alignment vertical="center"/>
    </xf>
    <xf numFmtId="179" fontId="14" fillId="2" borderId="5" xfId="2" applyNumberFormat="1" applyFont="1" applyFill="1" applyBorder="1">
      <alignment vertical="center"/>
    </xf>
    <xf numFmtId="179" fontId="14" fillId="2" borderId="8" xfId="2" applyNumberFormat="1" applyFont="1" applyFill="1" applyBorder="1">
      <alignment vertical="center"/>
    </xf>
    <xf numFmtId="179" fontId="13" fillId="0" borderId="0" xfId="0" applyNumberFormat="1" applyFont="1">
      <alignment vertical="center"/>
    </xf>
    <xf numFmtId="179" fontId="12" fillId="0" borderId="0" xfId="0" applyNumberFormat="1" applyFont="1">
      <alignment vertical="center"/>
    </xf>
    <xf numFmtId="176" fontId="13" fillId="0" borderId="9" xfId="0" applyNumberFormat="1" applyFont="1" applyFill="1" applyBorder="1" applyAlignment="1">
      <alignment vertical="center" shrinkToFit="1"/>
    </xf>
    <xf numFmtId="176" fontId="14" fillId="2" borderId="9" xfId="2" applyNumberFormat="1" applyFont="1" applyFill="1" applyBorder="1">
      <alignment vertical="center"/>
    </xf>
    <xf numFmtId="176" fontId="14" fillId="2" borderId="4" xfId="2" applyNumberFormat="1" applyFont="1" applyFill="1" applyBorder="1">
      <alignment vertical="center"/>
    </xf>
    <xf numFmtId="176" fontId="13" fillId="0" borderId="0" xfId="0" applyNumberFormat="1" applyFont="1">
      <alignment vertical="center"/>
    </xf>
    <xf numFmtId="176" fontId="12" fillId="0" borderId="0" xfId="0" applyNumberFormat="1" applyFont="1">
      <alignment vertical="center"/>
    </xf>
    <xf numFmtId="179" fontId="13" fillId="0" borderId="10" xfId="0" applyNumberFormat="1" applyFont="1" applyFill="1" applyBorder="1" applyAlignment="1">
      <alignment vertical="center" shrinkToFit="1"/>
    </xf>
    <xf numFmtId="179" fontId="14" fillId="2" borderId="10" xfId="2" applyNumberFormat="1" applyFont="1" applyFill="1" applyBorder="1">
      <alignment vertical="center"/>
    </xf>
    <xf numFmtId="179" fontId="14" fillId="2" borderId="11" xfId="2" applyNumberFormat="1" applyFont="1" applyFill="1" applyBorder="1">
      <alignment vertical="center"/>
    </xf>
    <xf numFmtId="179" fontId="14" fillId="2" borderId="12" xfId="2" applyNumberFormat="1" applyFont="1" applyFill="1" applyBorder="1">
      <alignment vertical="center"/>
    </xf>
    <xf numFmtId="179" fontId="13" fillId="0" borderId="9" xfId="0" applyNumberFormat="1" applyFont="1" applyFill="1" applyBorder="1" applyAlignment="1">
      <alignment vertical="center" shrinkToFit="1"/>
    </xf>
    <xf numFmtId="179" fontId="14" fillId="2" borderId="9" xfId="2" applyNumberFormat="1" applyFont="1" applyFill="1" applyBorder="1">
      <alignment vertical="center"/>
    </xf>
    <xf numFmtId="179" fontId="14" fillId="2" borderId="13" xfId="2" applyNumberFormat="1" applyFont="1" applyFill="1" applyBorder="1">
      <alignment vertical="center"/>
    </xf>
    <xf numFmtId="179" fontId="14" fillId="2" borderId="4" xfId="2" applyNumberFormat="1" applyFont="1" applyFill="1" applyBorder="1">
      <alignment vertical="center"/>
    </xf>
    <xf numFmtId="176" fontId="14" fillId="2" borderId="14" xfId="2" applyNumberFormat="1" applyFont="1" applyFill="1" applyBorder="1">
      <alignment vertical="center"/>
    </xf>
    <xf numFmtId="38" fontId="14" fillId="2" borderId="4" xfId="2" applyFont="1" applyFill="1" applyBorder="1">
      <alignment vertical="center"/>
    </xf>
    <xf numFmtId="176" fontId="13" fillId="0" borderId="16" xfId="0" applyNumberFormat="1" applyFont="1" applyFill="1" applyBorder="1" applyAlignment="1">
      <alignment vertical="center" shrinkToFit="1"/>
    </xf>
    <xf numFmtId="176" fontId="14" fillId="2" borderId="16" xfId="2" applyNumberFormat="1" applyFont="1" applyFill="1" applyBorder="1">
      <alignment vertical="center"/>
    </xf>
    <xf numFmtId="176" fontId="14" fillId="2" borderId="17" xfId="2" applyNumberFormat="1" applyFont="1" applyFill="1" applyBorder="1">
      <alignment vertical="center"/>
    </xf>
    <xf numFmtId="176" fontId="13" fillId="0" borderId="9" xfId="0" applyNumberFormat="1" applyFont="1" applyFill="1" applyBorder="1" applyAlignment="1">
      <alignment horizontal="left" vertical="distributed" indent="7" shrinkToFit="1"/>
    </xf>
    <xf numFmtId="176" fontId="14" fillId="2" borderId="13" xfId="2" applyNumberFormat="1" applyFont="1" applyFill="1" applyBorder="1">
      <alignment vertical="center"/>
    </xf>
    <xf numFmtId="176" fontId="14" fillId="2" borderId="9" xfId="2" applyNumberFormat="1" applyFont="1" applyFill="1" applyBorder="1" applyAlignment="1">
      <alignment horizontal="right" vertical="center"/>
    </xf>
    <xf numFmtId="177" fontId="14" fillId="2" borderId="7" xfId="2" applyNumberFormat="1" applyFont="1" applyFill="1" applyBorder="1" applyAlignment="1">
      <alignment horizontal="right" vertical="center"/>
    </xf>
    <xf numFmtId="0" fontId="15" fillId="0" borderId="0" xfId="0" applyFont="1" applyAlignment="1">
      <alignment horizontal="left" vertical="center"/>
    </xf>
    <xf numFmtId="0" fontId="12" fillId="0" borderId="0" xfId="0" applyFont="1" applyAlignment="1">
      <alignment horizontal="right" vertical="center"/>
    </xf>
    <xf numFmtId="179" fontId="13" fillId="0" borderId="16" xfId="2" applyNumberFormat="1" applyFont="1" applyFill="1" applyBorder="1" applyAlignment="1">
      <alignment vertical="center" shrinkToFit="1"/>
    </xf>
    <xf numFmtId="179" fontId="14" fillId="2" borderId="16" xfId="2" applyNumberFormat="1" applyFont="1" applyFill="1" applyBorder="1">
      <alignment vertical="center"/>
    </xf>
    <xf numFmtId="179" fontId="15" fillId="0" borderId="0" xfId="2" applyNumberFormat="1" applyFont="1">
      <alignment vertical="center"/>
    </xf>
    <xf numFmtId="179" fontId="12" fillId="0" borderId="0" xfId="2" applyNumberFormat="1" applyFont="1">
      <alignment vertical="center"/>
    </xf>
    <xf numFmtId="179" fontId="13" fillId="0" borderId="9" xfId="2" applyNumberFormat="1" applyFont="1" applyFill="1" applyBorder="1" applyAlignment="1">
      <alignment vertical="center" shrinkToFit="1"/>
    </xf>
    <xf numFmtId="179" fontId="14" fillId="0" borderId="4" xfId="2" applyNumberFormat="1" applyFont="1" applyFill="1" applyBorder="1" applyAlignment="1">
      <alignment horizontal="right" vertical="center"/>
    </xf>
    <xf numFmtId="179" fontId="13" fillId="0" borderId="0" xfId="2" applyNumberFormat="1" applyFont="1">
      <alignment vertical="center"/>
    </xf>
    <xf numFmtId="179" fontId="13" fillId="0" borderId="14" xfId="2" applyNumberFormat="1" applyFont="1" applyFill="1" applyBorder="1" applyAlignment="1">
      <alignment vertical="center" shrinkToFit="1"/>
    </xf>
    <xf numFmtId="179" fontId="14" fillId="2" borderId="14" xfId="2" applyNumberFormat="1" applyFont="1" applyFill="1" applyBorder="1">
      <alignment vertical="center"/>
    </xf>
    <xf numFmtId="179" fontId="14" fillId="2" borderId="19" xfId="2" applyNumberFormat="1" applyFont="1" applyFill="1" applyBorder="1">
      <alignment vertical="center"/>
    </xf>
    <xf numFmtId="179" fontId="14" fillId="2" borderId="9" xfId="2" applyNumberFormat="1" applyFont="1" applyFill="1" applyBorder="1" applyAlignment="1">
      <alignment horizontal="right" vertical="center"/>
    </xf>
    <xf numFmtId="179" fontId="14" fillId="0" borderId="20" xfId="2" applyNumberFormat="1" applyFont="1" applyFill="1" applyBorder="1" applyAlignment="1">
      <alignment horizontal="right" vertical="center"/>
    </xf>
    <xf numFmtId="179" fontId="14" fillId="0" borderId="21" xfId="2" applyNumberFormat="1" applyFont="1" applyFill="1" applyBorder="1" applyAlignment="1">
      <alignment horizontal="right" vertical="center"/>
    </xf>
    <xf numFmtId="179" fontId="13" fillId="0" borderId="10" xfId="2" applyNumberFormat="1" applyFont="1" applyFill="1" applyBorder="1" applyAlignment="1">
      <alignment vertical="center" shrinkToFit="1"/>
    </xf>
    <xf numFmtId="179" fontId="14" fillId="2" borderId="10" xfId="2" applyNumberFormat="1" applyFont="1" applyFill="1" applyBorder="1" applyAlignment="1">
      <alignment horizontal="right" vertical="center"/>
    </xf>
    <xf numFmtId="181" fontId="12" fillId="0" borderId="0" xfId="2" applyNumberFormat="1" applyFont="1">
      <alignment vertical="center"/>
    </xf>
    <xf numFmtId="181" fontId="13" fillId="0" borderId="18" xfId="2" applyNumberFormat="1" applyFont="1" applyFill="1" applyBorder="1" applyAlignment="1">
      <alignment vertical="center" shrinkToFit="1"/>
    </xf>
    <xf numFmtId="181" fontId="13" fillId="0" borderId="0" xfId="2" applyNumberFormat="1" applyFont="1">
      <alignment vertical="center"/>
    </xf>
    <xf numFmtId="179" fontId="12" fillId="0" borderId="0" xfId="2" applyNumberFormat="1" applyFont="1" applyFill="1" applyBorder="1">
      <alignment vertical="center"/>
    </xf>
    <xf numFmtId="179" fontId="13" fillId="0" borderId="0" xfId="2" applyNumberFormat="1" applyFont="1" applyFill="1">
      <alignment vertical="center"/>
    </xf>
    <xf numFmtId="179" fontId="12" fillId="0" borderId="0" xfId="2" applyNumberFormat="1" applyFont="1" applyFill="1">
      <alignment vertical="center"/>
    </xf>
    <xf numFmtId="38" fontId="12" fillId="0" borderId="0" xfId="2" applyFont="1" applyBorder="1">
      <alignment vertical="center"/>
    </xf>
    <xf numFmtId="38" fontId="13" fillId="0" borderId="0" xfId="2" applyFont="1">
      <alignment vertical="center"/>
    </xf>
    <xf numFmtId="38" fontId="12" fillId="0" borderId="0" xfId="2" applyFont="1">
      <alignment vertical="center"/>
    </xf>
    <xf numFmtId="179" fontId="12" fillId="0" borderId="0" xfId="2" applyNumberFormat="1" applyFont="1" applyBorder="1">
      <alignment vertical="center"/>
    </xf>
    <xf numFmtId="180" fontId="12" fillId="0" borderId="0" xfId="2" applyNumberFormat="1" applyFont="1" applyBorder="1">
      <alignment vertical="center"/>
    </xf>
    <xf numFmtId="180" fontId="13" fillId="0" borderId="14" xfId="2" applyNumberFormat="1" applyFont="1" applyFill="1" applyBorder="1" applyAlignment="1">
      <alignment vertical="center" shrinkToFit="1"/>
    </xf>
    <xf numFmtId="180" fontId="13" fillId="0" borderId="0" xfId="2" applyNumberFormat="1" applyFont="1">
      <alignment vertical="center"/>
    </xf>
    <xf numFmtId="180" fontId="12" fillId="0" borderId="0" xfId="2" applyNumberFormat="1" applyFont="1">
      <alignment vertical="center"/>
    </xf>
    <xf numFmtId="38" fontId="14" fillId="2" borderId="16" xfId="2" applyFont="1" applyFill="1" applyBorder="1">
      <alignment vertical="center"/>
    </xf>
    <xf numFmtId="38" fontId="14" fillId="2" borderId="17" xfId="2" applyFont="1" applyFill="1" applyBorder="1">
      <alignment vertical="center"/>
    </xf>
    <xf numFmtId="0" fontId="4" fillId="0" borderId="0" xfId="0" applyFont="1" applyFill="1" applyAlignment="1">
      <alignment horizontal="left" vertical="center"/>
    </xf>
    <xf numFmtId="0" fontId="5" fillId="0" borderId="0" xfId="0" applyFont="1" applyFill="1" applyAlignment="1">
      <alignment vertical="center" shrinkToFit="1"/>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9" fillId="0" borderId="0" xfId="0" applyFont="1" applyFill="1" applyAlignment="1">
      <alignment horizontal="left" vertical="center"/>
    </xf>
    <xf numFmtId="0" fontId="10" fillId="0" borderId="0" xfId="0" applyFont="1" applyFill="1" applyAlignment="1">
      <alignment vertical="center" shrinkToFit="1"/>
    </xf>
    <xf numFmtId="0" fontId="11" fillId="0" borderId="0" xfId="0" applyFont="1" applyFill="1">
      <alignment vertical="center"/>
    </xf>
    <xf numFmtId="0" fontId="10"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14" fillId="0" borderId="0" xfId="0" applyFont="1" applyFill="1">
      <alignment vertical="center"/>
    </xf>
    <xf numFmtId="0" fontId="13" fillId="0" borderId="0" xfId="0" applyFont="1" applyFill="1" applyAlignment="1">
      <alignment vertical="center" shrinkToFit="1"/>
    </xf>
    <xf numFmtId="38" fontId="14" fillId="0" borderId="0" xfId="2" applyFont="1" applyFill="1" applyBorder="1">
      <alignment vertical="center"/>
    </xf>
    <xf numFmtId="38" fontId="16" fillId="0" borderId="0" xfId="2" applyFont="1" applyFill="1" applyBorder="1">
      <alignment vertical="center"/>
    </xf>
    <xf numFmtId="0" fontId="14" fillId="0" borderId="0" xfId="0" quotePrefix="1" applyFont="1" applyFill="1" applyAlignment="1">
      <alignment horizontal="center" vertical="center"/>
    </xf>
    <xf numFmtId="0" fontId="12" fillId="0" borderId="23" xfId="0" applyFont="1" applyFill="1" applyBorder="1">
      <alignment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lignment vertical="center"/>
    </xf>
    <xf numFmtId="0" fontId="12" fillId="0" borderId="26" xfId="0" applyFont="1" applyFill="1" applyBorder="1" applyAlignment="1">
      <alignment vertical="center" shrinkToFit="1"/>
    </xf>
    <xf numFmtId="0" fontId="12" fillId="0" borderId="4" xfId="0" applyFont="1" applyFill="1" applyBorder="1" applyAlignment="1">
      <alignment horizontal="center" vertical="center"/>
    </xf>
    <xf numFmtId="182" fontId="13" fillId="0" borderId="10" xfId="0" applyNumberFormat="1" applyFont="1" applyFill="1" applyBorder="1" applyAlignment="1">
      <alignment vertical="center" shrinkToFit="1"/>
    </xf>
    <xf numFmtId="182" fontId="14" fillId="2" borderId="10" xfId="2" applyNumberFormat="1" applyFont="1" applyFill="1" applyBorder="1">
      <alignment vertical="center"/>
    </xf>
    <xf numFmtId="182" fontId="14" fillId="0" borderId="10" xfId="2" applyNumberFormat="1" applyFont="1" applyFill="1" applyBorder="1">
      <alignment vertical="center"/>
    </xf>
    <xf numFmtId="182" fontId="14" fillId="2" borderId="11" xfId="2" applyNumberFormat="1" applyFont="1" applyFill="1" applyBorder="1">
      <alignment vertical="center"/>
    </xf>
    <xf numFmtId="182" fontId="14" fillId="0" borderId="12" xfId="2" applyNumberFormat="1" applyFont="1" applyFill="1" applyBorder="1">
      <alignment vertical="center"/>
    </xf>
    <xf numFmtId="182" fontId="13" fillId="0" borderId="0" xfId="0" applyNumberFormat="1" applyFont="1">
      <alignment vertical="center"/>
    </xf>
    <xf numFmtId="182" fontId="12" fillId="0" borderId="0" xfId="0" applyNumberFormat="1" applyFont="1">
      <alignment vertical="center"/>
    </xf>
    <xf numFmtId="182" fontId="13" fillId="0" borderId="16" xfId="0" applyNumberFormat="1" applyFont="1" applyFill="1" applyBorder="1" applyAlignment="1">
      <alignment vertical="center" shrinkToFit="1"/>
    </xf>
    <xf numFmtId="182" fontId="14" fillId="2" borderId="16" xfId="2" applyNumberFormat="1" applyFont="1" applyFill="1" applyBorder="1">
      <alignment vertical="center"/>
    </xf>
    <xf numFmtId="182" fontId="14" fillId="0" borderId="16" xfId="2" applyNumberFormat="1" applyFont="1" applyFill="1" applyBorder="1">
      <alignment vertical="center"/>
    </xf>
    <xf numFmtId="0" fontId="13" fillId="0" borderId="0" xfId="0" applyFont="1" applyAlignment="1">
      <alignment horizontal="right" vertical="center"/>
    </xf>
    <xf numFmtId="179" fontId="14" fillId="2" borderId="18" xfId="2" applyNumberFormat="1" applyFont="1" applyFill="1" applyBorder="1" applyAlignment="1">
      <alignment horizontal="right" vertical="center"/>
    </xf>
    <xf numFmtId="179" fontId="14" fillId="2" borderId="27" xfId="2" applyNumberFormat="1" applyFont="1" applyFill="1" applyBorder="1" applyAlignment="1">
      <alignment horizontal="right" vertical="center"/>
    </xf>
    <xf numFmtId="179" fontId="14" fillId="2" borderId="4" xfId="2" applyNumberFormat="1" applyFont="1" applyFill="1" applyBorder="1" applyAlignment="1">
      <alignment horizontal="right" vertical="center"/>
    </xf>
    <xf numFmtId="183" fontId="12" fillId="0" borderId="0" xfId="2" applyNumberFormat="1" applyFont="1">
      <alignment vertical="center"/>
    </xf>
    <xf numFmtId="183" fontId="13" fillId="0" borderId="10" xfId="2" applyNumberFormat="1" applyFont="1" applyFill="1" applyBorder="1" applyAlignment="1">
      <alignment vertical="center"/>
    </xf>
    <xf numFmtId="183" fontId="14" fillId="2" borderId="10" xfId="2" applyNumberFormat="1" applyFont="1" applyFill="1" applyBorder="1">
      <alignment vertical="center"/>
    </xf>
    <xf numFmtId="183" fontId="14" fillId="0" borderId="10" xfId="2" applyNumberFormat="1" applyFont="1" applyFill="1" applyBorder="1">
      <alignment vertical="center"/>
    </xf>
    <xf numFmtId="183" fontId="14" fillId="0" borderId="11" xfId="2" applyNumberFormat="1" applyFont="1" applyFill="1" applyBorder="1">
      <alignment vertical="center"/>
    </xf>
    <xf numFmtId="183" fontId="14" fillId="0" borderId="20" xfId="2" applyNumberFormat="1" applyFont="1" applyFill="1" applyBorder="1" applyAlignment="1">
      <alignment horizontal="right" vertical="center"/>
    </xf>
    <xf numFmtId="183" fontId="13" fillId="0" borderId="0" xfId="2" applyNumberFormat="1" applyFont="1">
      <alignment vertical="center"/>
    </xf>
    <xf numFmtId="183" fontId="13" fillId="0" borderId="28" xfId="2" applyNumberFormat="1" applyFont="1" applyFill="1" applyBorder="1" applyAlignment="1">
      <alignment vertical="center" shrinkToFit="1"/>
    </xf>
    <xf numFmtId="183" fontId="14" fillId="2" borderId="28" xfId="2" applyNumberFormat="1" applyFont="1" applyFill="1" applyBorder="1">
      <alignment vertical="center"/>
    </xf>
    <xf numFmtId="183" fontId="14" fillId="0" borderId="28" xfId="2" applyNumberFormat="1" applyFont="1" applyFill="1" applyBorder="1">
      <alignment vertical="center"/>
    </xf>
    <xf numFmtId="183" fontId="14" fillId="0" borderId="29" xfId="2" applyNumberFormat="1" applyFont="1" applyFill="1" applyBorder="1">
      <alignment vertical="center"/>
    </xf>
    <xf numFmtId="183" fontId="13" fillId="0" borderId="16" xfId="2" applyNumberFormat="1" applyFont="1" applyFill="1" applyBorder="1" applyAlignment="1">
      <alignment vertical="center" shrinkToFit="1"/>
    </xf>
    <xf numFmtId="183" fontId="14" fillId="2" borderId="16" xfId="2" applyNumberFormat="1" applyFont="1" applyFill="1" applyBorder="1">
      <alignment vertical="center"/>
    </xf>
    <xf numFmtId="183" fontId="14" fillId="2" borderId="17" xfId="2" applyNumberFormat="1" applyFont="1" applyFill="1" applyBorder="1">
      <alignment vertical="center"/>
    </xf>
    <xf numFmtId="176" fontId="14" fillId="0" borderId="9" xfId="2" applyNumberFormat="1" applyFont="1" applyFill="1" applyBorder="1">
      <alignment vertical="center"/>
    </xf>
    <xf numFmtId="176" fontId="13" fillId="0" borderId="0" xfId="0" applyNumberFormat="1" applyFont="1" applyFill="1">
      <alignment vertical="center"/>
    </xf>
    <xf numFmtId="176" fontId="12" fillId="0" borderId="0" xfId="0" applyNumberFormat="1" applyFont="1" applyFill="1">
      <alignment vertical="center"/>
    </xf>
    <xf numFmtId="177" fontId="14" fillId="0" borderId="22" xfId="2" applyNumberFormat="1" applyFont="1" applyFill="1" applyBorder="1" applyAlignment="1">
      <alignment horizontal="right" vertical="center"/>
    </xf>
    <xf numFmtId="176" fontId="14" fillId="2" borderId="18" xfId="1" applyNumberFormat="1" applyFont="1" applyFill="1" applyBorder="1">
      <alignment vertical="center"/>
    </xf>
    <xf numFmtId="179" fontId="14" fillId="0" borderId="10" xfId="2" applyNumberFormat="1" applyFont="1" applyFill="1" applyBorder="1">
      <alignment vertical="center"/>
    </xf>
    <xf numFmtId="179" fontId="14" fillId="0" borderId="11" xfId="2" applyNumberFormat="1" applyFont="1" applyFill="1" applyBorder="1">
      <alignment vertical="center"/>
    </xf>
    <xf numFmtId="176" fontId="14" fillId="2" borderId="9" xfId="1" applyNumberFormat="1" applyFont="1" applyFill="1" applyBorder="1">
      <alignment vertical="center"/>
    </xf>
    <xf numFmtId="179" fontId="14" fillId="2" borderId="13" xfId="2" applyNumberFormat="1" applyFont="1" applyFill="1" applyBorder="1" applyAlignment="1">
      <alignment horizontal="right" vertical="center"/>
    </xf>
    <xf numFmtId="176" fontId="14" fillId="0" borderId="9" xfId="2" applyNumberFormat="1" applyFont="1" applyFill="1" applyBorder="1" applyAlignment="1">
      <alignment horizontal="right" vertical="center"/>
    </xf>
    <xf numFmtId="176" fontId="13" fillId="0" borderId="9" xfId="0" applyNumberFormat="1" applyFont="1" applyFill="1" applyBorder="1" applyAlignment="1">
      <alignment horizontal="left" vertical="center" indent="7" shrinkToFit="1"/>
    </xf>
    <xf numFmtId="177" fontId="14" fillId="0" borderId="18" xfId="2" applyNumberFormat="1" applyFont="1" applyFill="1" applyBorder="1" applyAlignment="1">
      <alignment horizontal="right" vertical="center"/>
    </xf>
    <xf numFmtId="177" fontId="14" fillId="0" borderId="7" xfId="2" applyNumberFormat="1" applyFont="1" applyFill="1" applyBorder="1" applyAlignment="1">
      <alignment horizontal="right" vertical="center"/>
    </xf>
    <xf numFmtId="179" fontId="14" fillId="0" borderId="18" xfId="2" applyNumberFormat="1" applyFont="1" applyFill="1" applyBorder="1" applyAlignment="1">
      <alignment horizontal="right" vertical="center"/>
    </xf>
    <xf numFmtId="176" fontId="14" fillId="0" borderId="16" xfId="2" applyNumberFormat="1" applyFont="1" applyFill="1" applyBorder="1">
      <alignment vertical="center"/>
    </xf>
    <xf numFmtId="179" fontId="13" fillId="0" borderId="30" xfId="2" applyNumberFormat="1" applyFont="1" applyBorder="1" applyAlignment="1">
      <alignment horizontal="left" vertical="center" shrinkToFit="1"/>
    </xf>
    <xf numFmtId="179" fontId="14" fillId="2" borderId="30" xfId="2" applyNumberFormat="1" applyFont="1" applyFill="1" applyBorder="1">
      <alignment vertical="center"/>
    </xf>
    <xf numFmtId="179" fontId="14" fillId="2" borderId="31" xfId="2" applyNumberFormat="1" applyFont="1" applyFill="1" applyBorder="1">
      <alignment vertical="center"/>
    </xf>
    <xf numFmtId="0" fontId="12" fillId="0" borderId="1" xfId="0" applyFont="1" applyFill="1" applyBorder="1" applyAlignment="1">
      <alignment horizontal="center" vertical="center"/>
    </xf>
    <xf numFmtId="184" fontId="14" fillId="2" borderId="9" xfId="2" applyNumberFormat="1" applyFont="1" applyFill="1" applyBorder="1" applyAlignment="1">
      <alignment horizontal="right" vertical="center"/>
    </xf>
    <xf numFmtId="179" fontId="14" fillId="0" borderId="7" xfId="2" applyNumberFormat="1" applyFont="1" applyFill="1" applyBorder="1">
      <alignment vertical="center"/>
    </xf>
    <xf numFmtId="179" fontId="14" fillId="0" borderId="9" xfId="2" applyNumberFormat="1" applyFont="1" applyFill="1" applyBorder="1">
      <alignment vertical="center"/>
    </xf>
    <xf numFmtId="179" fontId="14" fillId="0" borderId="16" xfId="2" applyNumberFormat="1" applyFont="1" applyFill="1" applyBorder="1">
      <alignment vertical="center"/>
    </xf>
    <xf numFmtId="179" fontId="14" fillId="0" borderId="14" xfId="2" applyNumberFormat="1" applyFont="1" applyFill="1" applyBorder="1">
      <alignment vertical="center"/>
    </xf>
    <xf numFmtId="179" fontId="14" fillId="0" borderId="9" xfId="2" applyNumberFormat="1" applyFont="1" applyFill="1" applyBorder="1" applyAlignment="1">
      <alignment horizontal="right" vertical="center"/>
    </xf>
    <xf numFmtId="183" fontId="14" fillId="0" borderId="16" xfId="2" applyNumberFormat="1" applyFont="1" applyFill="1" applyBorder="1">
      <alignment vertical="center"/>
    </xf>
    <xf numFmtId="176" fontId="14" fillId="0" borderId="9" xfId="1" applyNumberFormat="1" applyFont="1" applyFill="1" applyBorder="1">
      <alignment vertical="center"/>
    </xf>
    <xf numFmtId="179" fontId="14" fillId="0" borderId="10" xfId="2" applyNumberFormat="1" applyFont="1" applyFill="1" applyBorder="1" applyAlignment="1">
      <alignment horizontal="right" vertical="center"/>
    </xf>
    <xf numFmtId="38" fontId="14" fillId="0" borderId="16" xfId="2" applyFont="1" applyFill="1" applyBorder="1">
      <alignment vertical="center"/>
    </xf>
    <xf numFmtId="179" fontId="14" fillId="0" borderId="30" xfId="2" applyNumberFormat="1" applyFont="1" applyFill="1" applyBorder="1">
      <alignment vertical="center"/>
    </xf>
    <xf numFmtId="176" fontId="14" fillId="0" borderId="14" xfId="2" applyNumberFormat="1" applyFont="1" applyFill="1" applyBorder="1">
      <alignment vertical="center"/>
    </xf>
    <xf numFmtId="184" fontId="14" fillId="0" borderId="9" xfId="2" applyNumberFormat="1" applyFont="1" applyFill="1" applyBorder="1" applyAlignment="1">
      <alignment horizontal="right" vertical="center"/>
    </xf>
    <xf numFmtId="185" fontId="14" fillId="0" borderId="9" xfId="2" applyNumberFormat="1" applyFont="1" applyFill="1" applyBorder="1" applyAlignment="1">
      <alignment horizontal="right" vertical="center"/>
    </xf>
    <xf numFmtId="0" fontId="12" fillId="0" borderId="25" xfId="0" applyFont="1" applyFill="1" applyBorder="1" applyAlignment="1">
      <alignment horizontal="left" vertical="center"/>
    </xf>
    <xf numFmtId="0" fontId="3" fillId="0" borderId="0" xfId="0" quotePrefix="1" applyFont="1" applyFill="1" applyAlignment="1">
      <alignment textRotation="180"/>
    </xf>
    <xf numFmtId="0" fontId="12" fillId="0" borderId="0" xfId="0" applyFont="1" applyFill="1" applyAlignment="1">
      <alignment horizontal="right"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wrapText="1"/>
    </xf>
    <xf numFmtId="178" fontId="12" fillId="0" borderId="0" xfId="0" applyNumberFormat="1" applyFont="1" applyBorder="1" applyAlignment="1">
      <alignment horizontal="center" vertical="center" shrinkToFit="1"/>
    </xf>
    <xf numFmtId="179" fontId="14" fillId="2" borderId="0" xfId="2" applyNumberFormat="1" applyFont="1" applyFill="1" applyBorder="1">
      <alignment vertical="center"/>
    </xf>
    <xf numFmtId="176" fontId="14" fillId="2" borderId="0" xfId="2" applyNumberFormat="1" applyFont="1" applyFill="1" applyBorder="1">
      <alignment vertical="center"/>
    </xf>
    <xf numFmtId="179" fontId="14" fillId="2" borderId="0" xfId="2" applyNumberFormat="1" applyFont="1" applyFill="1" applyBorder="1" applyAlignment="1">
      <alignment horizontal="right" vertical="center"/>
    </xf>
    <xf numFmtId="182" fontId="14" fillId="0" borderId="0" xfId="2" applyNumberFormat="1" applyFont="1" applyFill="1" applyBorder="1">
      <alignment vertical="center"/>
    </xf>
    <xf numFmtId="176" fontId="14" fillId="0" borderId="0" xfId="2" applyNumberFormat="1" applyFont="1" applyFill="1" applyBorder="1">
      <alignment vertical="center"/>
    </xf>
    <xf numFmtId="177" fontId="14" fillId="0" borderId="0" xfId="2" applyNumberFormat="1" applyFont="1" applyFill="1" applyBorder="1" applyAlignment="1">
      <alignment horizontal="right" vertical="center"/>
    </xf>
    <xf numFmtId="179" fontId="14" fillId="0" borderId="0" xfId="2" applyNumberFormat="1" applyFont="1" applyFill="1" applyBorder="1" applyAlignment="1">
      <alignment horizontal="right" vertical="center"/>
    </xf>
    <xf numFmtId="183" fontId="14" fillId="0" borderId="0" xfId="2" applyNumberFormat="1" applyFont="1" applyFill="1" applyBorder="1" applyAlignment="1">
      <alignment horizontal="right" vertical="center"/>
    </xf>
    <xf numFmtId="181" fontId="14" fillId="2" borderId="0" xfId="2" applyNumberFormat="1" applyFont="1" applyFill="1" applyBorder="1">
      <alignment vertical="center"/>
    </xf>
    <xf numFmtId="180" fontId="14" fillId="2" borderId="0" xfId="2" applyNumberFormat="1" applyFont="1" applyFill="1" applyBorder="1">
      <alignment vertical="center"/>
    </xf>
    <xf numFmtId="38" fontId="14" fillId="2" borderId="0" xfId="2" applyFont="1" applyFill="1" applyBorder="1">
      <alignment vertical="center"/>
    </xf>
    <xf numFmtId="41" fontId="14" fillId="0" borderId="9" xfId="2" applyNumberFormat="1" applyFont="1" applyFill="1" applyBorder="1" applyAlignment="1">
      <alignment horizontal="right" vertical="center"/>
    </xf>
    <xf numFmtId="0" fontId="12" fillId="0" borderId="2" xfId="0" applyFont="1" applyFill="1" applyBorder="1">
      <alignment vertical="center"/>
    </xf>
    <xf numFmtId="0" fontId="12" fillId="0" borderId="3" xfId="0" applyFont="1" applyFill="1" applyBorder="1" applyAlignment="1">
      <alignment vertical="center" shrinkToFit="1"/>
    </xf>
    <xf numFmtId="0" fontId="12" fillId="0" borderId="32" xfId="0" applyFont="1" applyFill="1" applyBorder="1" applyAlignment="1">
      <alignment horizontal="center" vertical="center"/>
    </xf>
    <xf numFmtId="0" fontId="12" fillId="0" borderId="32" xfId="0" applyFont="1" applyFill="1" applyBorder="1">
      <alignment vertical="center"/>
    </xf>
    <xf numFmtId="176" fontId="14" fillId="2" borderId="13" xfId="2" applyNumberFormat="1" applyFont="1" applyFill="1" applyBorder="1" applyAlignment="1">
      <alignment horizontal="right" vertical="center"/>
    </xf>
    <xf numFmtId="0" fontId="13" fillId="0" borderId="2" xfId="0" applyFont="1" applyFill="1" applyBorder="1" applyAlignment="1">
      <alignment horizontal="center" vertical="center" wrapText="1"/>
    </xf>
    <xf numFmtId="0" fontId="18" fillId="0" borderId="0" xfId="0" applyFont="1" applyFill="1">
      <alignment vertical="center"/>
    </xf>
    <xf numFmtId="0" fontId="12" fillId="0" borderId="3" xfId="0" applyFont="1" applyFill="1" applyBorder="1">
      <alignment vertical="center"/>
    </xf>
    <xf numFmtId="0" fontId="12" fillId="0" borderId="2" xfId="0" applyFont="1" applyFill="1" applyBorder="1" applyAlignment="1">
      <alignment horizontal="center" vertical="center"/>
    </xf>
    <xf numFmtId="176" fontId="14" fillId="2" borderId="19" xfId="2" applyNumberFormat="1" applyFont="1" applyFill="1" applyBorder="1">
      <alignment vertical="center"/>
    </xf>
    <xf numFmtId="182" fontId="14" fillId="2" borderId="17" xfId="2" applyNumberFormat="1" applyFont="1" applyFill="1" applyBorder="1">
      <alignment vertical="center"/>
    </xf>
    <xf numFmtId="177" fontId="14" fillId="2" borderId="5" xfId="2" applyNumberFormat="1" applyFont="1" applyFill="1" applyBorder="1" applyAlignment="1">
      <alignment horizontal="right" vertical="center"/>
    </xf>
    <xf numFmtId="179" fontId="14" fillId="2" borderId="11" xfId="2" applyNumberFormat="1" applyFont="1" applyFill="1" applyBorder="1" applyAlignment="1">
      <alignment horizontal="right" vertical="center"/>
    </xf>
    <xf numFmtId="179" fontId="14" fillId="2" borderId="25" xfId="2" applyNumberFormat="1" applyFont="1" applyFill="1" applyBorder="1">
      <alignment vertical="center"/>
    </xf>
    <xf numFmtId="0" fontId="15" fillId="0" borderId="0" xfId="0" applyFont="1" applyFill="1" applyAlignment="1">
      <alignment vertical="center"/>
    </xf>
    <xf numFmtId="186" fontId="13" fillId="0" borderId="1" xfId="0" applyNumberFormat="1" applyFont="1" applyFill="1" applyBorder="1" applyAlignment="1">
      <alignment vertical="center"/>
    </xf>
    <xf numFmtId="0" fontId="11" fillId="0" borderId="23" xfId="0" applyFont="1" applyFill="1" applyBorder="1">
      <alignment vertical="center"/>
    </xf>
    <xf numFmtId="0" fontId="12" fillId="0" borderId="3"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3" xfId="0" applyFont="1" applyFill="1" applyBorder="1" applyAlignment="1">
      <alignment horizontal="left" vertical="center"/>
    </xf>
    <xf numFmtId="176" fontId="14" fillId="2" borderId="18" xfId="2" applyNumberFormat="1" applyFont="1" applyFill="1" applyBorder="1" applyAlignment="1">
      <alignment horizontal="right" vertical="center"/>
    </xf>
    <xf numFmtId="176" fontId="14" fillId="2" borderId="18" xfId="2" applyNumberFormat="1" applyFont="1" applyFill="1" applyBorder="1">
      <alignment vertical="center"/>
    </xf>
    <xf numFmtId="176" fontId="14" fillId="0" borderId="18" xfId="2" applyNumberFormat="1" applyFont="1" applyFill="1" applyBorder="1">
      <alignment vertical="center"/>
    </xf>
    <xf numFmtId="176" fontId="14" fillId="0" borderId="27" xfId="2" applyNumberFormat="1" applyFont="1" applyFill="1" applyBorder="1">
      <alignment vertical="center"/>
    </xf>
    <xf numFmtId="176" fontId="14" fillId="2" borderId="22" xfId="2" applyNumberFormat="1" applyFont="1" applyFill="1" applyBorder="1">
      <alignment vertical="center"/>
    </xf>
    <xf numFmtId="176" fontId="14" fillId="2" borderId="14" xfId="1" applyNumberFormat="1" applyFont="1" applyFill="1" applyBorder="1">
      <alignment vertical="center"/>
    </xf>
    <xf numFmtId="176" fontId="14" fillId="2" borderId="14" xfId="2" applyNumberFormat="1" applyFont="1" applyFill="1" applyBorder="1" applyAlignment="1">
      <alignment horizontal="right" vertical="center"/>
    </xf>
    <xf numFmtId="176" fontId="14" fillId="2" borderId="21" xfId="2" applyNumberFormat="1" applyFont="1" applyFill="1" applyBorder="1">
      <alignment vertical="center"/>
    </xf>
    <xf numFmtId="0" fontId="12" fillId="0" borderId="33" xfId="0" applyFont="1" applyFill="1" applyBorder="1">
      <alignment vertical="center"/>
    </xf>
    <xf numFmtId="0" fontId="12" fillId="0" borderId="26" xfId="0" applyFont="1" applyFill="1" applyBorder="1" applyAlignment="1">
      <alignment horizontal="left" vertical="center"/>
    </xf>
    <xf numFmtId="182" fontId="13" fillId="0" borderId="18" xfId="0" applyNumberFormat="1" applyFont="1" applyFill="1" applyBorder="1" applyAlignment="1">
      <alignment vertical="center" shrinkToFit="1"/>
    </xf>
    <xf numFmtId="182" fontId="14" fillId="0" borderId="21" xfId="2" applyNumberFormat="1" applyFont="1" applyFill="1" applyBorder="1" applyAlignment="1">
      <alignment horizontal="right" vertical="center"/>
    </xf>
    <xf numFmtId="182" fontId="14" fillId="0" borderId="12" xfId="2" applyNumberFormat="1" applyFont="1" applyFill="1" applyBorder="1" applyAlignment="1">
      <alignment horizontal="right" vertical="center"/>
    </xf>
    <xf numFmtId="182" fontId="14" fillId="0" borderId="4" xfId="2" applyNumberFormat="1" applyFont="1" applyFill="1" applyBorder="1" applyAlignment="1">
      <alignment horizontal="right" vertical="center"/>
    </xf>
    <xf numFmtId="182" fontId="14" fillId="0" borderId="15" xfId="2" applyNumberFormat="1" applyFont="1" applyFill="1" applyBorder="1" applyAlignment="1">
      <alignment horizontal="right" vertical="center"/>
    </xf>
    <xf numFmtId="179" fontId="14" fillId="3" borderId="4" xfId="2" applyNumberFormat="1" applyFont="1" applyFill="1" applyBorder="1" applyAlignment="1">
      <alignment horizontal="right" vertical="center"/>
    </xf>
    <xf numFmtId="179" fontId="14" fillId="3" borderId="4" xfId="2" applyNumberFormat="1" applyFont="1" applyFill="1" applyBorder="1">
      <alignment vertical="center"/>
    </xf>
    <xf numFmtId="181" fontId="14" fillId="3" borderId="22" xfId="2" applyNumberFormat="1" applyFont="1" applyFill="1" applyBorder="1">
      <alignment vertical="center"/>
    </xf>
    <xf numFmtId="181" fontId="14" fillId="2" borderId="22" xfId="2" applyNumberFormat="1" applyFont="1" applyFill="1" applyBorder="1">
      <alignment vertical="center"/>
    </xf>
    <xf numFmtId="181" fontId="14" fillId="3" borderId="21" xfId="2" applyNumberFormat="1" applyFont="1" applyFill="1" applyBorder="1">
      <alignment vertical="center"/>
    </xf>
    <xf numFmtId="181" fontId="14" fillId="2" borderId="21" xfId="2" applyNumberFormat="1" applyFont="1" applyFill="1" applyBorder="1">
      <alignment vertical="center"/>
    </xf>
    <xf numFmtId="179" fontId="14" fillId="3" borderId="31" xfId="2" applyNumberFormat="1" applyFont="1" applyFill="1" applyBorder="1" applyAlignment="1">
      <alignment horizontal="right" vertical="center"/>
    </xf>
    <xf numFmtId="179" fontId="14" fillId="2" borderId="31" xfId="2" applyNumberFormat="1" applyFont="1" applyFill="1" applyBorder="1" applyAlignment="1">
      <alignment horizontal="right" vertical="center"/>
    </xf>
    <xf numFmtId="0" fontId="12" fillId="0" borderId="0" xfId="0" applyFont="1" applyFill="1" applyAlignment="1">
      <alignment horizontal="left" vertical="center"/>
    </xf>
    <xf numFmtId="187" fontId="12" fillId="0" borderId="7" xfId="0" applyNumberFormat="1" applyFont="1" applyBorder="1" applyAlignment="1">
      <alignment horizontal="center" vertical="center" shrinkToFit="1"/>
    </xf>
    <xf numFmtId="0" fontId="13" fillId="0" borderId="3" xfId="0" applyFont="1" applyFill="1" applyBorder="1" applyAlignment="1">
      <alignment horizontal="center" vertical="center" wrapText="1" shrinkToFit="1"/>
    </xf>
    <xf numFmtId="0" fontId="12" fillId="0" borderId="2" xfId="0" applyFont="1" applyFill="1" applyBorder="1" applyAlignment="1">
      <alignment vertical="center" shrinkToFit="1"/>
    </xf>
    <xf numFmtId="0" fontId="14" fillId="0" borderId="0" xfId="0" applyFont="1" applyFill="1" applyAlignment="1">
      <alignment horizontal="left" vertical="center"/>
    </xf>
    <xf numFmtId="0" fontId="12" fillId="0" borderId="26" xfId="0" applyFont="1" applyFill="1" applyBorder="1" applyAlignment="1">
      <alignment horizontal="center" vertical="center" shrinkToFit="1"/>
    </xf>
    <xf numFmtId="0" fontId="12" fillId="0" borderId="25" xfId="0" applyFont="1" applyFill="1" applyBorder="1" applyAlignment="1">
      <alignment horizontal="center" vertical="center"/>
    </xf>
    <xf numFmtId="179" fontId="14" fillId="0" borderId="9" xfId="2" applyNumberFormat="1" applyFont="1" applyFill="1" applyBorder="1" applyAlignment="1">
      <alignment vertical="center"/>
    </xf>
    <xf numFmtId="187" fontId="14" fillId="0" borderId="5" xfId="0" applyNumberFormat="1" applyFont="1" applyBorder="1" applyAlignment="1">
      <alignment horizontal="center" vertical="center" shrinkToFit="1"/>
    </xf>
    <xf numFmtId="0" fontId="14" fillId="0" borderId="0" xfId="0" applyFont="1" applyAlignment="1">
      <alignment horizontal="lef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9" fillId="0" borderId="0" xfId="0" quotePrefix="1" applyFont="1" applyFill="1" applyAlignment="1">
      <alignment horizontal="left" textRotation="180"/>
    </xf>
    <xf numFmtId="0" fontId="19" fillId="0" borderId="0" xfId="0" quotePrefix="1" applyFont="1" applyFill="1" applyAlignment="1">
      <alignment textRotation="180"/>
    </xf>
    <xf numFmtId="179" fontId="14" fillId="0" borderId="30" xfId="2" applyNumberFormat="1" applyFont="1" applyFill="1" applyBorder="1" applyAlignment="1">
      <alignment horizontal="right" vertical="center"/>
    </xf>
    <xf numFmtId="0" fontId="12" fillId="0" borderId="2" xfId="0" applyFont="1" applyFill="1" applyBorder="1" applyAlignment="1">
      <alignment horizontal="left" vertical="center" shrinkToFit="1"/>
    </xf>
    <xf numFmtId="0" fontId="12" fillId="0" borderId="2" xfId="0" applyFont="1" applyFill="1" applyBorder="1" applyAlignment="1">
      <alignment horizontal="center" vertical="center" shrinkToFit="1"/>
    </xf>
    <xf numFmtId="0" fontId="13" fillId="0" borderId="2" xfId="0" applyFont="1" applyFill="1" applyBorder="1" applyAlignment="1">
      <alignment horizontal="left" vertical="center"/>
    </xf>
    <xf numFmtId="182" fontId="14" fillId="2" borderId="9" xfId="2" applyNumberFormat="1" applyFont="1" applyFill="1" applyBorder="1">
      <alignment vertical="center"/>
    </xf>
    <xf numFmtId="182" fontId="14" fillId="2" borderId="37" xfId="2" applyNumberFormat="1" applyFont="1" applyFill="1" applyBorder="1">
      <alignment vertical="center"/>
    </xf>
    <xf numFmtId="179" fontId="14" fillId="0" borderId="8" xfId="2" applyNumberFormat="1" applyFont="1" applyFill="1" applyBorder="1">
      <alignment vertical="center"/>
    </xf>
    <xf numFmtId="176" fontId="14" fillId="0" borderId="4" xfId="2" applyNumberFormat="1" applyFont="1" applyFill="1" applyBorder="1">
      <alignment vertical="center"/>
    </xf>
    <xf numFmtId="179" fontId="14" fillId="0" borderId="12" xfId="2" applyNumberFormat="1" applyFont="1" applyFill="1" applyBorder="1">
      <alignment vertical="center"/>
    </xf>
    <xf numFmtId="179" fontId="14" fillId="0" borderId="20" xfId="2" applyNumberFormat="1" applyFont="1" applyFill="1" applyBorder="1">
      <alignment vertical="center"/>
    </xf>
    <xf numFmtId="179" fontId="14" fillId="0" borderId="15" xfId="2" applyNumberFormat="1" applyFont="1" applyFill="1" applyBorder="1">
      <alignment vertical="center"/>
    </xf>
    <xf numFmtId="177" fontId="14" fillId="0" borderId="35" xfId="2" applyNumberFormat="1" applyFont="1" applyFill="1" applyBorder="1" applyAlignment="1">
      <alignment horizontal="right" vertical="center"/>
    </xf>
    <xf numFmtId="187" fontId="14" fillId="0" borderId="1" xfId="0" applyNumberFormat="1" applyFont="1" applyBorder="1" applyAlignment="1">
      <alignment horizontal="center" vertical="center" shrinkToFit="1"/>
    </xf>
    <xf numFmtId="188" fontId="14" fillId="2" borderId="9" xfId="2" applyNumberFormat="1" applyFont="1" applyFill="1" applyBorder="1" applyAlignment="1">
      <alignment horizontal="right" vertical="center"/>
    </xf>
    <xf numFmtId="179" fontId="14" fillId="0" borderId="13" xfId="2" applyNumberFormat="1" applyFont="1" applyFill="1" applyBorder="1">
      <alignment vertical="center"/>
    </xf>
    <xf numFmtId="179" fontId="14" fillId="0" borderId="4" xfId="2" applyNumberFormat="1" applyFont="1" applyFill="1" applyBorder="1">
      <alignment vertical="center"/>
    </xf>
    <xf numFmtId="179" fontId="14" fillId="0" borderId="0" xfId="2" applyNumberFormat="1" applyFont="1" applyFill="1" applyBorder="1">
      <alignment vertical="center"/>
    </xf>
    <xf numFmtId="179" fontId="13" fillId="0" borderId="0" xfId="0" applyNumberFormat="1" applyFont="1" applyFill="1">
      <alignment vertical="center"/>
    </xf>
    <xf numFmtId="179" fontId="12" fillId="0" borderId="0" xfId="0" applyNumberFormat="1" applyFont="1" applyFill="1">
      <alignment vertical="center"/>
    </xf>
    <xf numFmtId="176" fontId="14" fillId="0" borderId="19" xfId="2" applyNumberFormat="1" applyFont="1" applyFill="1" applyBorder="1">
      <alignment vertical="center"/>
    </xf>
    <xf numFmtId="176" fontId="14" fillId="0" borderId="15" xfId="2" applyNumberFormat="1" applyFont="1" applyFill="1" applyBorder="1">
      <alignment vertical="center"/>
    </xf>
    <xf numFmtId="0" fontId="15"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179" fontId="14" fillId="0" borderId="34" xfId="2" applyNumberFormat="1" applyFont="1" applyFill="1" applyBorder="1">
      <alignment vertical="center"/>
    </xf>
    <xf numFmtId="179" fontId="14" fillId="0" borderId="37" xfId="2" applyNumberFormat="1" applyFont="1" applyFill="1" applyBorder="1">
      <alignment vertical="center"/>
    </xf>
    <xf numFmtId="179" fontId="14" fillId="0" borderId="37" xfId="2" applyNumberFormat="1" applyFont="1" applyFill="1" applyBorder="1" applyAlignment="1">
      <alignment horizontal="right" vertical="center"/>
    </xf>
    <xf numFmtId="179" fontId="14" fillId="0" borderId="37" xfId="2" applyNumberFormat="1" applyFont="1" applyFill="1" applyBorder="1" applyAlignment="1">
      <alignment horizontal="center" vertical="center"/>
    </xf>
    <xf numFmtId="183" fontId="14" fillId="0" borderId="37" xfId="2" applyNumberFormat="1" applyFont="1" applyFill="1" applyBorder="1">
      <alignment vertical="center"/>
    </xf>
    <xf numFmtId="183" fontId="14" fillId="0" borderId="36" xfId="2" applyNumberFormat="1" applyFont="1" applyFill="1" applyBorder="1">
      <alignment vertical="center"/>
    </xf>
    <xf numFmtId="38" fontId="14" fillId="0" borderId="37" xfId="2" applyFont="1" applyFill="1" applyBorder="1">
      <alignment vertical="center"/>
    </xf>
    <xf numFmtId="179" fontId="14" fillId="0" borderId="36" xfId="2" applyNumberFormat="1" applyFont="1" applyFill="1" applyBorder="1" applyAlignment="1">
      <alignment horizontal="right" vertical="center"/>
    </xf>
    <xf numFmtId="180" fontId="13" fillId="0" borderId="9" xfId="2" applyNumberFormat="1" applyFont="1" applyFill="1" applyBorder="1" applyAlignment="1">
      <alignment vertical="center" shrinkToFit="1"/>
    </xf>
    <xf numFmtId="183" fontId="20" fillId="0" borderId="16" xfId="0" applyNumberFormat="1" applyFont="1" applyBorder="1" applyAlignment="1">
      <alignment horizontal="left" vertical="center"/>
    </xf>
    <xf numFmtId="0" fontId="19" fillId="0" borderId="0" xfId="0" quotePrefix="1" applyFont="1" applyFill="1" applyAlignment="1">
      <alignment horizontal="left" textRotation="180"/>
    </xf>
    <xf numFmtId="0" fontId="19" fillId="0" borderId="0" xfId="0" quotePrefix="1" applyFont="1" applyFill="1" applyAlignment="1">
      <alignment horizontal="left" textRotation="180"/>
    </xf>
    <xf numFmtId="179" fontId="14" fillId="0" borderId="16" xfId="2" applyNumberFormat="1" applyFont="1" applyFill="1" applyBorder="1" applyAlignment="1">
      <alignment vertical="center"/>
    </xf>
    <xf numFmtId="179" fontId="14" fillId="0" borderId="14" xfId="2" applyNumberFormat="1" applyFont="1" applyFill="1" applyBorder="1" applyAlignment="1">
      <alignment vertical="center"/>
    </xf>
    <xf numFmtId="0" fontId="13" fillId="0" borderId="7"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30" xfId="0" applyFont="1" applyBorder="1" applyAlignment="1">
      <alignment horizontal="center" vertical="center" textRotation="255"/>
    </xf>
    <xf numFmtId="9" fontId="13" fillId="0" borderId="7" xfId="0" applyNumberFormat="1" applyFont="1" applyBorder="1" applyAlignment="1">
      <alignment horizontal="center" vertical="center" textRotation="255"/>
    </xf>
    <xf numFmtId="9" fontId="13" fillId="0" borderId="9" xfId="0" applyNumberFormat="1" applyFont="1" applyBorder="1" applyAlignment="1">
      <alignment horizontal="center" vertical="center" textRotation="255"/>
    </xf>
    <xf numFmtId="9" fontId="13" fillId="0" borderId="30" xfId="0" applyNumberFormat="1" applyFont="1" applyBorder="1" applyAlignment="1">
      <alignment horizontal="center" vertical="center" textRotation="255"/>
    </xf>
    <xf numFmtId="0" fontId="17" fillId="0" borderId="0" xfId="0" quotePrefix="1" applyFont="1" applyFill="1" applyAlignment="1">
      <alignment horizontal="center" vertical="center" textRotation="180"/>
    </xf>
    <xf numFmtId="0" fontId="3" fillId="0" borderId="0" xfId="0" quotePrefix="1" applyFont="1" applyFill="1" applyAlignment="1">
      <alignment horizontal="left" textRotation="180"/>
    </xf>
    <xf numFmtId="0" fontId="14" fillId="0" borderId="0" xfId="0" applyFont="1" applyFill="1"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X54"/>
  <sheetViews>
    <sheetView showGridLines="0" tabSelected="1" zoomScaleNormal="100" zoomScaleSheetLayoutView="100" workbookViewId="0">
      <pane xSplit="2" ySplit="5" topLeftCell="BO6" activePane="bottomRight" state="frozen"/>
      <selection pane="topRight" activeCell="C1" sqref="C1"/>
      <selection pane="bottomLeft" activeCell="A6" sqref="A6"/>
      <selection pane="bottomRight" activeCell="BG41" sqref="BG41"/>
    </sheetView>
  </sheetViews>
  <sheetFormatPr defaultRowHeight="13.5"/>
  <cols>
    <col min="1" max="1" width="5" style="1" customWidth="1"/>
    <col min="2" max="2" width="37.5" style="3" customWidth="1"/>
    <col min="3" max="42" width="12.625" style="1" customWidth="1"/>
    <col min="43" max="74" width="12.625" style="84" customWidth="1"/>
    <col min="75" max="87" width="12.625" style="1" customWidth="1"/>
    <col min="88" max="97" width="12.625" style="84" customWidth="1"/>
    <col min="98" max="100" width="12.625" style="1" customWidth="1"/>
    <col min="101" max="101" width="2.75" style="1" customWidth="1"/>
    <col min="102" max="102" width="30.875" style="2" customWidth="1"/>
    <col min="103" max="16384" width="9" style="1"/>
  </cols>
  <sheetData>
    <row r="1" spans="1:102" s="79" customFormat="1" ht="21" customHeight="1">
      <c r="A1" s="75"/>
      <c r="B1" s="76"/>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182"/>
      <c r="CW1" s="77"/>
      <c r="CX1" s="78"/>
    </row>
    <row r="2" spans="1:102" s="84" customFormat="1" ht="18.75" customHeight="1" thickBot="1">
      <c r="A2" s="80" t="s">
        <v>28</v>
      </c>
      <c r="B2" s="81"/>
      <c r="C2" s="82" t="s">
        <v>176</v>
      </c>
      <c r="G2" s="82"/>
      <c r="J2" s="82"/>
      <c r="L2" s="82"/>
      <c r="M2" s="83"/>
      <c r="O2" s="82"/>
      <c r="P2" s="82"/>
      <c r="Q2" s="82" t="str">
        <f>$C$2</f>
        <v>個別物件の収益状況　第27期　（2018年5月1日～2018年10月31日）：184日間　　※2018年10月31日現在</v>
      </c>
      <c r="R2" s="82"/>
      <c r="S2" s="82"/>
      <c r="U2" s="82"/>
      <c r="W2" s="82"/>
      <c r="X2" s="83"/>
      <c r="Y2" s="82"/>
      <c r="Z2" s="82"/>
      <c r="AA2" s="82"/>
      <c r="AC2" s="82"/>
      <c r="AD2" s="82"/>
      <c r="AE2" s="82" t="str">
        <f>$C$2</f>
        <v>個別物件の収益状況　第27期　（2018年5月1日～2018年10月31日）：184日間　　※2018年10月31日現在</v>
      </c>
      <c r="AH2" s="82"/>
      <c r="AJ2" s="82"/>
      <c r="AK2" s="82"/>
      <c r="AL2" s="82"/>
      <c r="AM2" s="82"/>
      <c r="AN2" s="82"/>
      <c r="AQ2" s="82"/>
      <c r="AR2" s="82"/>
      <c r="AS2" s="82" t="str">
        <f>$C$2</f>
        <v>個別物件の収益状況　第27期　（2018年5月1日～2018年10月31日）：184日間　　※2018年10月31日現在</v>
      </c>
      <c r="AT2" s="82"/>
      <c r="AU2" s="91"/>
      <c r="AV2" s="192"/>
      <c r="AW2" s="192"/>
      <c r="AX2" s="82"/>
      <c r="AY2" s="82"/>
      <c r="AZ2" s="82"/>
      <c r="BA2" s="82"/>
      <c r="BB2" s="82"/>
      <c r="BC2" s="82"/>
      <c r="BD2" s="82"/>
      <c r="BE2" s="82"/>
      <c r="BF2" s="82"/>
      <c r="BG2" s="82" t="str">
        <f>$C$2</f>
        <v>個別物件の収益状況　第27期　（2018年5月1日～2018年10月31日）：184日間　　※2018年10月31日現在</v>
      </c>
      <c r="BH2" s="82"/>
      <c r="BI2" s="82"/>
      <c r="BJ2" s="82"/>
      <c r="BK2" s="82"/>
      <c r="BL2" s="82"/>
      <c r="BN2" s="82"/>
      <c r="BO2" s="82"/>
      <c r="BP2" s="82"/>
      <c r="BQ2" s="82"/>
      <c r="BR2" s="82"/>
      <c r="BS2" s="82"/>
      <c r="BT2" s="82"/>
      <c r="BU2" s="82" t="str">
        <f>$C$2</f>
        <v>個別物件の収益状況　第27期　（2018年5月1日～2018年10月31日）：184日間　　※2018年10月31日現在</v>
      </c>
      <c r="BV2" s="82"/>
      <c r="CB2" s="82"/>
      <c r="CE2" s="83"/>
      <c r="CG2" s="82"/>
      <c r="CH2" s="82"/>
      <c r="CI2" s="82" t="str">
        <f>$C$2</f>
        <v>個別物件の収益状況　第27期　（2018年5月1日～2018年10月31日）：184日間　　※2018年10月31日現在</v>
      </c>
      <c r="CJ2" s="82"/>
      <c r="CK2" s="82"/>
      <c r="CL2" s="82"/>
      <c r="CM2" s="82"/>
      <c r="CN2" s="82"/>
      <c r="CO2" s="82"/>
      <c r="CP2" s="82"/>
      <c r="CQ2" s="82"/>
      <c r="CR2" s="82"/>
      <c r="CS2" s="82"/>
      <c r="CV2" s="82"/>
      <c r="CW2" s="82"/>
      <c r="CX2" s="85"/>
    </row>
    <row r="3" spans="1:102" s="84" customFormat="1" ht="19.5" customHeight="1">
      <c r="A3" s="176" t="s">
        <v>1</v>
      </c>
      <c r="B3" s="177"/>
      <c r="C3" s="178" t="s">
        <v>29</v>
      </c>
      <c r="D3" s="179"/>
      <c r="E3" s="179"/>
      <c r="F3" s="178"/>
      <c r="G3" s="178"/>
      <c r="H3" s="178"/>
      <c r="I3" s="178"/>
      <c r="J3" s="178"/>
      <c r="K3" s="178"/>
      <c r="L3" s="178"/>
      <c r="M3" s="179"/>
      <c r="N3" s="179"/>
      <c r="O3" s="178"/>
      <c r="P3" s="193"/>
      <c r="Q3" s="184" t="str">
        <f>$C$3</f>
        <v>オフィスビル</v>
      </c>
      <c r="R3" s="178"/>
      <c r="S3" s="178"/>
      <c r="T3" s="179"/>
      <c r="U3" s="178"/>
      <c r="V3" s="178"/>
      <c r="W3" s="178"/>
      <c r="X3" s="178"/>
      <c r="Y3" s="178"/>
      <c r="Z3" s="178"/>
      <c r="AA3" s="178"/>
      <c r="AB3" s="178"/>
      <c r="AC3" s="178"/>
      <c r="AD3" s="193"/>
      <c r="AE3" s="184" t="str">
        <f>$C$3</f>
        <v>オフィスビル</v>
      </c>
      <c r="AF3" s="178"/>
      <c r="AG3" s="178"/>
      <c r="AH3" s="178"/>
      <c r="AI3" s="178"/>
      <c r="AJ3" s="178"/>
      <c r="AK3" s="178"/>
      <c r="AL3" s="178"/>
      <c r="AM3" s="178"/>
      <c r="AN3" s="178"/>
      <c r="AO3" s="179"/>
      <c r="AP3" s="178"/>
      <c r="AQ3" s="179"/>
      <c r="AR3" s="193"/>
      <c r="AS3" s="184" t="str">
        <f>$C$3</f>
        <v>オフィスビル</v>
      </c>
      <c r="AT3" s="178"/>
      <c r="AU3" s="178"/>
      <c r="AV3" s="178"/>
      <c r="AW3" s="178"/>
      <c r="AX3" s="178"/>
      <c r="AY3" s="178"/>
      <c r="AZ3" s="178"/>
      <c r="BA3" s="178"/>
      <c r="BB3" s="178"/>
      <c r="BC3" s="178"/>
      <c r="BD3" s="178"/>
      <c r="BE3" s="178"/>
      <c r="BF3" s="193"/>
      <c r="BG3" s="184" t="str">
        <f>$C$3</f>
        <v>オフィスビル</v>
      </c>
      <c r="BH3" s="178"/>
      <c r="BI3" s="178"/>
      <c r="BJ3" s="178"/>
      <c r="BK3" s="178"/>
      <c r="BL3" s="178"/>
      <c r="BM3" s="178"/>
      <c r="BN3" s="178"/>
      <c r="BO3" s="178"/>
      <c r="BP3" s="178"/>
      <c r="BQ3" s="178"/>
      <c r="BR3" s="178"/>
      <c r="BS3" s="178"/>
      <c r="BT3" s="193"/>
      <c r="BU3" s="184" t="str">
        <f>$C$3</f>
        <v>オフィスビル</v>
      </c>
      <c r="BV3" s="178"/>
      <c r="BW3" s="179"/>
      <c r="BX3" s="179"/>
      <c r="BY3" s="179"/>
      <c r="BZ3" s="179"/>
      <c r="CA3" s="179"/>
      <c r="CB3" s="178"/>
      <c r="CC3" s="179"/>
      <c r="CD3" s="179"/>
      <c r="CE3" s="179"/>
      <c r="CF3" s="178"/>
      <c r="CG3" s="179"/>
      <c r="CH3" s="193"/>
      <c r="CI3" s="176" t="s">
        <v>47</v>
      </c>
      <c r="CJ3" s="179"/>
      <c r="CK3" s="179"/>
      <c r="CL3" s="179"/>
      <c r="CM3" s="179"/>
      <c r="CN3" s="179"/>
      <c r="CO3" s="179"/>
      <c r="CP3" s="179"/>
      <c r="CQ3" s="179"/>
      <c r="CR3" s="179"/>
      <c r="CS3" s="179"/>
      <c r="CT3" s="222" t="s">
        <v>27</v>
      </c>
      <c r="CU3" s="204" t="s">
        <v>41</v>
      </c>
      <c r="CV3" s="93"/>
      <c r="CW3" s="161"/>
      <c r="CX3" s="85"/>
    </row>
    <row r="4" spans="1:102" s="84" customFormat="1" ht="19.5" customHeight="1">
      <c r="A4" s="94" t="s">
        <v>0</v>
      </c>
      <c r="B4" s="95"/>
      <c r="C4" s="195" t="s">
        <v>2</v>
      </c>
      <c r="D4" s="91"/>
      <c r="E4" s="91"/>
      <c r="F4" s="92"/>
      <c r="G4" s="92"/>
      <c r="H4" s="92"/>
      <c r="I4" s="92"/>
      <c r="J4" s="92"/>
      <c r="K4" s="92"/>
      <c r="L4" s="92"/>
      <c r="M4" s="91"/>
      <c r="N4" s="91"/>
      <c r="O4" s="92"/>
      <c r="P4" s="194"/>
      <c r="Q4" s="158" t="str">
        <f>$C$4</f>
        <v>東京経済圏</v>
      </c>
      <c r="R4" s="195"/>
      <c r="S4" s="195"/>
      <c r="T4" s="195"/>
      <c r="U4" s="195"/>
      <c r="V4" s="195"/>
      <c r="W4" s="195"/>
      <c r="X4" s="195"/>
      <c r="Y4" s="195"/>
      <c r="Z4" s="195"/>
      <c r="AA4" s="195"/>
      <c r="AB4" s="195"/>
      <c r="AC4" s="195"/>
      <c r="AD4" s="205"/>
      <c r="AE4" s="158" t="str">
        <f>$C$4</f>
        <v>東京経済圏</v>
      </c>
      <c r="AF4" s="195"/>
      <c r="AG4" s="195"/>
      <c r="AH4" s="195"/>
      <c r="AI4" s="195"/>
      <c r="AJ4" s="195"/>
      <c r="AK4" s="195"/>
      <c r="AL4" s="195"/>
      <c r="AM4" s="195"/>
      <c r="AN4" s="195"/>
      <c r="AO4" s="195"/>
      <c r="AP4" s="195"/>
      <c r="AQ4" s="195"/>
      <c r="AR4" s="205"/>
      <c r="AS4" s="158" t="str">
        <f>$C$4</f>
        <v>東京経済圏</v>
      </c>
      <c r="AT4" s="195"/>
      <c r="AU4" s="195"/>
      <c r="AV4" s="195"/>
      <c r="AW4" s="195"/>
      <c r="AX4" s="195"/>
      <c r="AY4" s="195"/>
      <c r="AZ4" s="195"/>
      <c r="BA4" s="195"/>
      <c r="BB4" s="195"/>
      <c r="BC4" s="195"/>
      <c r="BD4" s="195"/>
      <c r="BE4" s="195"/>
      <c r="BF4" s="205"/>
      <c r="BG4" s="158" t="str">
        <f>$C$4</f>
        <v>東京経済圏</v>
      </c>
      <c r="BH4" s="195"/>
      <c r="BI4" s="195"/>
      <c r="BJ4" s="195"/>
      <c r="BK4" s="195"/>
      <c r="BL4" s="195"/>
      <c r="BM4" s="195"/>
      <c r="BN4" s="195"/>
      <c r="BO4" s="195"/>
      <c r="BP4" s="195"/>
      <c r="BQ4" s="195"/>
      <c r="BR4" s="195"/>
      <c r="BS4" s="195"/>
      <c r="BT4" s="205"/>
      <c r="BU4" s="158" t="str">
        <f>$C$4</f>
        <v>東京経済圏</v>
      </c>
      <c r="BV4" s="195"/>
      <c r="BW4" s="91"/>
      <c r="BX4" s="91"/>
      <c r="BY4" s="91"/>
      <c r="BZ4" s="91"/>
      <c r="CA4" s="183"/>
      <c r="CB4" s="158" t="s">
        <v>14</v>
      </c>
      <c r="CC4" s="195"/>
      <c r="CD4" s="195"/>
      <c r="CE4" s="195"/>
      <c r="CF4" s="195"/>
      <c r="CG4" s="195"/>
      <c r="CH4" s="205"/>
      <c r="CI4" s="158" t="s">
        <v>14</v>
      </c>
      <c r="CJ4" s="195"/>
      <c r="CK4" s="195"/>
      <c r="CL4" s="195"/>
      <c r="CM4" s="195"/>
      <c r="CN4" s="195"/>
      <c r="CO4" s="195"/>
      <c r="CP4" s="195"/>
      <c r="CQ4" s="195"/>
      <c r="CR4" s="195"/>
      <c r="CS4" s="195"/>
      <c r="CT4" s="158" t="s">
        <v>2</v>
      </c>
      <c r="CU4" s="94" t="s">
        <v>2</v>
      </c>
      <c r="CV4" s="96" t="str">
        <f>CONCATENATE(CV1,"物件合計")</f>
        <v>物件合計</v>
      </c>
      <c r="CW4" s="161"/>
      <c r="CX4" s="85"/>
    </row>
    <row r="5" spans="1:102" s="84" customFormat="1">
      <c r="A5" s="94" t="s">
        <v>39</v>
      </c>
      <c r="B5" s="95"/>
      <c r="C5" s="143" t="s">
        <v>196</v>
      </c>
      <c r="D5" s="143" t="s">
        <v>197</v>
      </c>
      <c r="E5" s="143" t="s">
        <v>198</v>
      </c>
      <c r="F5" s="143" t="s">
        <v>199</v>
      </c>
      <c r="G5" s="143" t="s">
        <v>200</v>
      </c>
      <c r="H5" s="143" t="s">
        <v>201</v>
      </c>
      <c r="I5" s="143" t="s">
        <v>202</v>
      </c>
      <c r="J5" s="143" t="s">
        <v>203</v>
      </c>
      <c r="K5" s="143" t="s">
        <v>204</v>
      </c>
      <c r="L5" s="143" t="s">
        <v>205</v>
      </c>
      <c r="M5" s="143" t="s">
        <v>206</v>
      </c>
      <c r="N5" s="143" t="s">
        <v>207</v>
      </c>
      <c r="O5" s="143" t="s">
        <v>208</v>
      </c>
      <c r="P5" s="143" t="s">
        <v>209</v>
      </c>
      <c r="Q5" s="143" t="s">
        <v>210</v>
      </c>
      <c r="R5" s="143" t="s">
        <v>211</v>
      </c>
      <c r="S5" s="143" t="s">
        <v>212</v>
      </c>
      <c r="T5" s="143" t="s">
        <v>213</v>
      </c>
      <c r="U5" s="143" t="s">
        <v>214</v>
      </c>
      <c r="V5" s="143" t="s">
        <v>215</v>
      </c>
      <c r="W5" s="143" t="s">
        <v>216</v>
      </c>
      <c r="X5" s="143" t="s">
        <v>217</v>
      </c>
      <c r="Y5" s="143" t="s">
        <v>218</v>
      </c>
      <c r="Z5" s="143" t="s">
        <v>219</v>
      </c>
      <c r="AA5" s="143" t="s">
        <v>220</v>
      </c>
      <c r="AB5" s="143" t="s">
        <v>221</v>
      </c>
      <c r="AC5" s="143" t="s">
        <v>222</v>
      </c>
      <c r="AD5" s="143" t="s">
        <v>223</v>
      </c>
      <c r="AE5" s="143" t="s">
        <v>224</v>
      </c>
      <c r="AF5" s="143" t="s">
        <v>225</v>
      </c>
      <c r="AG5" s="143" t="s">
        <v>226</v>
      </c>
      <c r="AH5" s="143" t="s">
        <v>227</v>
      </c>
      <c r="AI5" s="143" t="s">
        <v>228</v>
      </c>
      <c r="AJ5" s="143" t="s">
        <v>229</v>
      </c>
      <c r="AK5" s="143" t="s">
        <v>230</v>
      </c>
      <c r="AL5" s="143" t="s">
        <v>231</v>
      </c>
      <c r="AM5" s="143" t="s">
        <v>232</v>
      </c>
      <c r="AN5" s="143" t="s">
        <v>233</v>
      </c>
      <c r="AO5" s="143" t="s">
        <v>234</v>
      </c>
      <c r="AP5" s="143" t="s">
        <v>235</v>
      </c>
      <c r="AQ5" s="143" t="s">
        <v>236</v>
      </c>
      <c r="AR5" s="143" t="s">
        <v>237</v>
      </c>
      <c r="AS5" s="143" t="s">
        <v>238</v>
      </c>
      <c r="AT5" s="143" t="s">
        <v>239</v>
      </c>
      <c r="AU5" s="143" t="s">
        <v>240</v>
      </c>
      <c r="AV5" s="143" t="s">
        <v>241</v>
      </c>
      <c r="AW5" s="143" t="s">
        <v>242</v>
      </c>
      <c r="AX5" s="143" t="s">
        <v>243</v>
      </c>
      <c r="AY5" s="143" t="s">
        <v>244</v>
      </c>
      <c r="AZ5" s="143" t="s">
        <v>245</v>
      </c>
      <c r="BA5" s="143" t="s">
        <v>246</v>
      </c>
      <c r="BB5" s="143" t="s">
        <v>247</v>
      </c>
      <c r="BC5" s="143" t="s">
        <v>248</v>
      </c>
      <c r="BD5" s="143" t="s">
        <v>249</v>
      </c>
      <c r="BE5" s="143" t="s">
        <v>250</v>
      </c>
      <c r="BF5" s="143" t="s">
        <v>251</v>
      </c>
      <c r="BG5" s="143" t="s">
        <v>252</v>
      </c>
      <c r="BH5" s="143" t="s">
        <v>253</v>
      </c>
      <c r="BI5" s="143" t="s">
        <v>254</v>
      </c>
      <c r="BJ5" s="143" t="s">
        <v>255</v>
      </c>
      <c r="BK5" s="143" t="s">
        <v>256</v>
      </c>
      <c r="BL5" s="143" t="s">
        <v>257</v>
      </c>
      <c r="BM5" s="143" t="s">
        <v>258</v>
      </c>
      <c r="BN5" s="143" t="s">
        <v>259</v>
      </c>
      <c r="BO5" s="143" t="s">
        <v>260</v>
      </c>
      <c r="BP5" s="143" t="s">
        <v>261</v>
      </c>
      <c r="BQ5" s="143" t="s">
        <v>262</v>
      </c>
      <c r="BR5" s="143" t="s">
        <v>263</v>
      </c>
      <c r="BS5" s="143" t="s">
        <v>264</v>
      </c>
      <c r="BT5" s="143" t="s">
        <v>265</v>
      </c>
      <c r="BU5" s="143" t="s">
        <v>266</v>
      </c>
      <c r="BV5" s="143" t="s">
        <v>267</v>
      </c>
      <c r="BW5" s="143" t="s">
        <v>268</v>
      </c>
      <c r="BX5" s="143" t="s">
        <v>269</v>
      </c>
      <c r="BY5" s="143" t="s">
        <v>270</v>
      </c>
      <c r="BZ5" s="143" t="s">
        <v>271</v>
      </c>
      <c r="CA5" s="143" t="s">
        <v>272</v>
      </c>
      <c r="CB5" s="143" t="s">
        <v>273</v>
      </c>
      <c r="CC5" s="143" t="s">
        <v>274</v>
      </c>
      <c r="CD5" s="143" t="s">
        <v>275</v>
      </c>
      <c r="CE5" s="143" t="s">
        <v>276</v>
      </c>
      <c r="CF5" s="143" t="s">
        <v>277</v>
      </c>
      <c r="CG5" s="143" t="s">
        <v>278</v>
      </c>
      <c r="CH5" s="143" t="s">
        <v>279</v>
      </c>
      <c r="CI5" s="143" t="s">
        <v>280</v>
      </c>
      <c r="CJ5" s="143" t="s">
        <v>281</v>
      </c>
      <c r="CK5" s="143" t="s">
        <v>282</v>
      </c>
      <c r="CL5" s="143" t="s">
        <v>283</v>
      </c>
      <c r="CM5" s="143" t="s">
        <v>284</v>
      </c>
      <c r="CN5" s="143" t="s">
        <v>285</v>
      </c>
      <c r="CO5" s="143" t="s">
        <v>286</v>
      </c>
      <c r="CP5" s="143" t="s">
        <v>287</v>
      </c>
      <c r="CQ5" s="143" t="s">
        <v>288</v>
      </c>
      <c r="CR5" s="143" t="s">
        <v>289</v>
      </c>
      <c r="CS5" s="143" t="s">
        <v>290</v>
      </c>
      <c r="CT5" s="143" t="s">
        <v>291</v>
      </c>
      <c r="CU5" s="184" t="s">
        <v>292</v>
      </c>
      <c r="CV5" s="96"/>
      <c r="CW5" s="161"/>
      <c r="CX5" s="85"/>
    </row>
    <row r="6" spans="1:102" s="9" customFormat="1" ht="38.25" customHeight="1">
      <c r="A6" s="4" t="s">
        <v>43</v>
      </c>
      <c r="B6" s="5"/>
      <c r="C6" s="6" t="s">
        <v>78</v>
      </c>
      <c r="D6" s="6" t="s">
        <v>36</v>
      </c>
      <c r="E6" s="6" t="s">
        <v>79</v>
      </c>
      <c r="F6" s="6" t="s">
        <v>80</v>
      </c>
      <c r="G6" s="6" t="s">
        <v>173</v>
      </c>
      <c r="H6" s="6" t="s">
        <v>81</v>
      </c>
      <c r="I6" s="6" t="s">
        <v>34</v>
      </c>
      <c r="J6" s="6" t="s">
        <v>82</v>
      </c>
      <c r="K6" s="6" t="s">
        <v>83</v>
      </c>
      <c r="L6" s="6" t="s">
        <v>32</v>
      </c>
      <c r="M6" s="6" t="s">
        <v>84</v>
      </c>
      <c r="N6" s="6" t="s">
        <v>85</v>
      </c>
      <c r="O6" s="6" t="s">
        <v>86</v>
      </c>
      <c r="P6" s="6" t="s">
        <v>87</v>
      </c>
      <c r="Q6" s="6" t="s">
        <v>88</v>
      </c>
      <c r="R6" s="6" t="s">
        <v>89</v>
      </c>
      <c r="S6" s="6" t="s">
        <v>90</v>
      </c>
      <c r="T6" s="6" t="s">
        <v>91</v>
      </c>
      <c r="U6" s="6" t="s">
        <v>92</v>
      </c>
      <c r="V6" s="6" t="s">
        <v>93</v>
      </c>
      <c r="W6" s="6" t="s">
        <v>94</v>
      </c>
      <c r="X6" s="6" t="s">
        <v>95</v>
      </c>
      <c r="Y6" s="6" t="s">
        <v>96</v>
      </c>
      <c r="Z6" s="6" t="s">
        <v>97</v>
      </c>
      <c r="AA6" s="6" t="s">
        <v>98</v>
      </c>
      <c r="AB6" s="6" t="s">
        <v>99</v>
      </c>
      <c r="AC6" s="6" t="s">
        <v>100</v>
      </c>
      <c r="AD6" s="6" t="s">
        <v>31</v>
      </c>
      <c r="AE6" s="6" t="s">
        <v>101</v>
      </c>
      <c r="AF6" s="6" t="s">
        <v>102</v>
      </c>
      <c r="AG6" s="6" t="s">
        <v>33</v>
      </c>
      <c r="AH6" s="6" t="s">
        <v>103</v>
      </c>
      <c r="AI6" s="6" t="s">
        <v>104</v>
      </c>
      <c r="AJ6" s="6" t="s">
        <v>105</v>
      </c>
      <c r="AK6" s="6" t="s">
        <v>169</v>
      </c>
      <c r="AL6" s="6" t="s">
        <v>106</v>
      </c>
      <c r="AM6" s="6" t="s">
        <v>107</v>
      </c>
      <c r="AN6" s="6" t="s">
        <v>108</v>
      </c>
      <c r="AO6" s="6" t="s">
        <v>109</v>
      </c>
      <c r="AP6" s="6" t="s">
        <v>110</v>
      </c>
      <c r="AQ6" s="6" t="s">
        <v>111</v>
      </c>
      <c r="AR6" s="6" t="s">
        <v>112</v>
      </c>
      <c r="AS6" s="6" t="s">
        <v>113</v>
      </c>
      <c r="AT6" s="6" t="s">
        <v>114</v>
      </c>
      <c r="AU6" s="6" t="s">
        <v>115</v>
      </c>
      <c r="AV6" s="6" t="s">
        <v>116</v>
      </c>
      <c r="AW6" s="6" t="s">
        <v>117</v>
      </c>
      <c r="AX6" s="6" t="s">
        <v>118</v>
      </c>
      <c r="AY6" s="6" t="s">
        <v>119</v>
      </c>
      <c r="AZ6" s="6" t="s">
        <v>174</v>
      </c>
      <c r="BA6" s="6" t="s">
        <v>120</v>
      </c>
      <c r="BB6" s="6" t="s">
        <v>121</v>
      </c>
      <c r="BC6" s="6" t="s">
        <v>122</v>
      </c>
      <c r="BD6" s="6" t="s">
        <v>123</v>
      </c>
      <c r="BE6" s="6" t="s">
        <v>124</v>
      </c>
      <c r="BF6" s="6" t="s">
        <v>125</v>
      </c>
      <c r="BG6" s="6" t="s">
        <v>126</v>
      </c>
      <c r="BH6" s="6" t="s">
        <v>127</v>
      </c>
      <c r="BI6" s="6" t="s">
        <v>128</v>
      </c>
      <c r="BJ6" s="6" t="s">
        <v>129</v>
      </c>
      <c r="BK6" s="6" t="s">
        <v>130</v>
      </c>
      <c r="BL6" s="6" t="s">
        <v>131</v>
      </c>
      <c r="BM6" s="6" t="s">
        <v>132</v>
      </c>
      <c r="BN6" s="6" t="s">
        <v>48</v>
      </c>
      <c r="BO6" s="6" t="s">
        <v>133</v>
      </c>
      <c r="BP6" s="6" t="s">
        <v>134</v>
      </c>
      <c r="BQ6" s="6" t="s">
        <v>135</v>
      </c>
      <c r="BR6" s="6" t="s">
        <v>136</v>
      </c>
      <c r="BS6" s="6" t="s">
        <v>61</v>
      </c>
      <c r="BT6" s="6" t="s">
        <v>137</v>
      </c>
      <c r="BU6" s="6" t="s">
        <v>167</v>
      </c>
      <c r="BV6" s="181" t="s">
        <v>164</v>
      </c>
      <c r="BW6" s="181" t="s">
        <v>138</v>
      </c>
      <c r="BX6" s="6" t="s">
        <v>49</v>
      </c>
      <c r="BY6" s="6" t="s">
        <v>171</v>
      </c>
      <c r="BZ6" s="6" t="s">
        <v>77</v>
      </c>
      <c r="CA6" s="6" t="s">
        <v>184</v>
      </c>
      <c r="CB6" s="6" t="s">
        <v>35</v>
      </c>
      <c r="CC6" s="6" t="s">
        <v>139</v>
      </c>
      <c r="CD6" s="6" t="s">
        <v>140</v>
      </c>
      <c r="CE6" s="6" t="s">
        <v>141</v>
      </c>
      <c r="CF6" s="6" t="s">
        <v>142</v>
      </c>
      <c r="CG6" s="6" t="s">
        <v>143</v>
      </c>
      <c r="CH6" s="6" t="s">
        <v>144</v>
      </c>
      <c r="CI6" s="6" t="s">
        <v>145</v>
      </c>
      <c r="CJ6" s="6" t="s">
        <v>146</v>
      </c>
      <c r="CK6" s="6" t="s">
        <v>147</v>
      </c>
      <c r="CL6" s="6" t="s">
        <v>148</v>
      </c>
      <c r="CM6" s="6" t="s">
        <v>149</v>
      </c>
      <c r="CN6" s="6" t="s">
        <v>60</v>
      </c>
      <c r="CO6" s="6" t="s">
        <v>150</v>
      </c>
      <c r="CP6" s="6" t="s">
        <v>151</v>
      </c>
      <c r="CQ6" s="6" t="s">
        <v>152</v>
      </c>
      <c r="CR6" s="6" t="s">
        <v>153</v>
      </c>
      <c r="CS6" s="6" t="s">
        <v>163</v>
      </c>
      <c r="CT6" s="254" t="s">
        <v>187</v>
      </c>
      <c r="CU6" s="181" t="s">
        <v>46</v>
      </c>
      <c r="CV6" s="7"/>
      <c r="CW6" s="162"/>
      <c r="CX6" s="8"/>
    </row>
    <row r="7" spans="1:102" s="13" customFormat="1" ht="16.5" customHeight="1">
      <c r="A7" s="10" t="s">
        <v>16</v>
      </c>
      <c r="B7" s="11"/>
      <c r="C7" s="227">
        <v>38565</v>
      </c>
      <c r="D7" s="227">
        <v>38565</v>
      </c>
      <c r="E7" s="227">
        <v>38565</v>
      </c>
      <c r="F7" s="227">
        <v>38565</v>
      </c>
      <c r="G7" s="227">
        <v>38565</v>
      </c>
      <c r="H7" s="227">
        <v>38565</v>
      </c>
      <c r="I7" s="227">
        <v>38565</v>
      </c>
      <c r="J7" s="227">
        <v>38657</v>
      </c>
      <c r="K7" s="227">
        <v>38777</v>
      </c>
      <c r="L7" s="227">
        <v>38838</v>
      </c>
      <c r="M7" s="227">
        <v>38838</v>
      </c>
      <c r="N7" s="227">
        <v>38838</v>
      </c>
      <c r="O7" s="227">
        <v>38838</v>
      </c>
      <c r="P7" s="245">
        <v>38838</v>
      </c>
      <c r="Q7" s="245">
        <v>38838</v>
      </c>
      <c r="R7" s="227">
        <v>38888</v>
      </c>
      <c r="S7" s="227">
        <v>38901</v>
      </c>
      <c r="T7" s="227">
        <v>38961</v>
      </c>
      <c r="U7" s="227">
        <v>39052</v>
      </c>
      <c r="V7" s="227">
        <v>39101</v>
      </c>
      <c r="W7" s="227">
        <v>39142</v>
      </c>
      <c r="X7" s="227">
        <v>39142</v>
      </c>
      <c r="Y7" s="227">
        <v>39142</v>
      </c>
      <c r="Z7" s="227">
        <v>39142</v>
      </c>
      <c r="AA7" s="227">
        <v>39174</v>
      </c>
      <c r="AB7" s="227">
        <v>39174</v>
      </c>
      <c r="AC7" s="227">
        <v>39234</v>
      </c>
      <c r="AD7" s="245">
        <v>39479</v>
      </c>
      <c r="AE7" s="245">
        <v>39479</v>
      </c>
      <c r="AF7" s="227">
        <v>39479</v>
      </c>
      <c r="AG7" s="227">
        <v>39507</v>
      </c>
      <c r="AH7" s="227">
        <v>39538</v>
      </c>
      <c r="AI7" s="227">
        <v>39569</v>
      </c>
      <c r="AJ7" s="227">
        <v>39629</v>
      </c>
      <c r="AK7" s="227">
        <v>40135</v>
      </c>
      <c r="AL7" s="227">
        <v>40135</v>
      </c>
      <c r="AM7" s="227">
        <v>40148</v>
      </c>
      <c r="AN7" s="227">
        <v>40227</v>
      </c>
      <c r="AO7" s="227">
        <v>40494</v>
      </c>
      <c r="AP7" s="227">
        <v>40494</v>
      </c>
      <c r="AQ7" s="227">
        <v>40746</v>
      </c>
      <c r="AR7" s="245">
        <v>40746</v>
      </c>
      <c r="AS7" s="245">
        <v>40746</v>
      </c>
      <c r="AT7" s="227">
        <v>40746</v>
      </c>
      <c r="AU7" s="227">
        <v>40903</v>
      </c>
      <c r="AV7" s="227">
        <v>41173</v>
      </c>
      <c r="AW7" s="227">
        <v>41173</v>
      </c>
      <c r="AX7" s="227">
        <v>41173</v>
      </c>
      <c r="AY7" s="227">
        <v>41359</v>
      </c>
      <c r="AZ7" s="227">
        <v>41505</v>
      </c>
      <c r="BA7" s="227">
        <v>41530</v>
      </c>
      <c r="BB7" s="227">
        <v>41597</v>
      </c>
      <c r="BC7" s="227">
        <v>41596</v>
      </c>
      <c r="BD7" s="227">
        <v>41596</v>
      </c>
      <c r="BE7" s="227">
        <v>41597</v>
      </c>
      <c r="BF7" s="245">
        <v>41649</v>
      </c>
      <c r="BG7" s="245">
        <v>41718</v>
      </c>
      <c r="BH7" s="227">
        <v>41789</v>
      </c>
      <c r="BI7" s="227">
        <v>41789</v>
      </c>
      <c r="BJ7" s="227">
        <v>41885</v>
      </c>
      <c r="BK7" s="227">
        <v>41941</v>
      </c>
      <c r="BL7" s="227">
        <v>41975</v>
      </c>
      <c r="BM7" s="227">
        <v>42076</v>
      </c>
      <c r="BN7" s="227">
        <v>42089</v>
      </c>
      <c r="BO7" s="227">
        <v>42248</v>
      </c>
      <c r="BP7" s="227">
        <v>42459</v>
      </c>
      <c r="BQ7" s="227">
        <v>42584</v>
      </c>
      <c r="BR7" s="227">
        <v>42584</v>
      </c>
      <c r="BS7" s="227">
        <v>42705</v>
      </c>
      <c r="BT7" s="245">
        <v>42767</v>
      </c>
      <c r="BU7" s="245">
        <v>42830</v>
      </c>
      <c r="BV7" s="227">
        <v>42957</v>
      </c>
      <c r="BW7" s="227">
        <v>38625</v>
      </c>
      <c r="BX7" s="227">
        <v>41505</v>
      </c>
      <c r="BY7" s="227">
        <v>43076</v>
      </c>
      <c r="BZ7" s="227">
        <v>43131</v>
      </c>
      <c r="CA7" s="227">
        <v>43283</v>
      </c>
      <c r="CB7" s="227">
        <v>38616</v>
      </c>
      <c r="CC7" s="227">
        <v>39234</v>
      </c>
      <c r="CD7" s="227">
        <v>39234</v>
      </c>
      <c r="CE7" s="227">
        <v>39479</v>
      </c>
      <c r="CF7" s="227">
        <v>39479</v>
      </c>
      <c r="CG7" s="227">
        <v>39995</v>
      </c>
      <c r="CH7" s="245">
        <v>40513</v>
      </c>
      <c r="CI7" s="245">
        <v>40627</v>
      </c>
      <c r="CJ7" s="227">
        <v>40903</v>
      </c>
      <c r="CK7" s="227">
        <v>40996</v>
      </c>
      <c r="CL7" s="227">
        <v>41789</v>
      </c>
      <c r="CM7" s="227">
        <v>41883</v>
      </c>
      <c r="CN7" s="227">
        <v>41927</v>
      </c>
      <c r="CO7" s="227">
        <v>41975</v>
      </c>
      <c r="CP7" s="227">
        <v>42013</v>
      </c>
      <c r="CQ7" s="227">
        <v>42248</v>
      </c>
      <c r="CR7" s="227">
        <v>42444</v>
      </c>
      <c r="CS7" s="227">
        <v>42936</v>
      </c>
      <c r="CT7" s="227">
        <v>38565</v>
      </c>
      <c r="CU7" s="227">
        <v>41747</v>
      </c>
      <c r="CV7" s="12"/>
      <c r="CW7" s="163"/>
    </row>
    <row r="8" spans="1:102" s="19" customFormat="1" ht="16.5" customHeight="1">
      <c r="A8" s="270" t="s">
        <v>24</v>
      </c>
      <c r="B8" s="14" t="s">
        <v>51</v>
      </c>
      <c r="C8" s="15">
        <v>5940</v>
      </c>
      <c r="D8" s="15">
        <v>4450</v>
      </c>
      <c r="E8" s="15">
        <v>3680</v>
      </c>
      <c r="F8" s="15">
        <v>2533</v>
      </c>
      <c r="G8" s="15">
        <v>2450</v>
      </c>
      <c r="H8" s="15">
        <v>2270</v>
      </c>
      <c r="I8" s="15">
        <v>1950</v>
      </c>
      <c r="J8" s="15">
        <v>5950</v>
      </c>
      <c r="K8" s="15">
        <v>2252</v>
      </c>
      <c r="L8" s="15">
        <v>5300</v>
      </c>
      <c r="M8" s="15">
        <v>4640</v>
      </c>
      <c r="N8" s="15">
        <v>3460</v>
      </c>
      <c r="O8" s="15">
        <v>2780</v>
      </c>
      <c r="P8" s="15">
        <v>3728</v>
      </c>
      <c r="Q8" s="15">
        <v>2520</v>
      </c>
      <c r="R8" s="15">
        <v>1580</v>
      </c>
      <c r="S8" s="15">
        <v>2350</v>
      </c>
      <c r="T8" s="15">
        <v>2950</v>
      </c>
      <c r="U8" s="15">
        <v>4200</v>
      </c>
      <c r="V8" s="15">
        <v>1400</v>
      </c>
      <c r="W8" s="15">
        <v>6090</v>
      </c>
      <c r="X8" s="15">
        <v>2000</v>
      </c>
      <c r="Y8" s="15">
        <v>1305</v>
      </c>
      <c r="Z8" s="15">
        <v>1155</v>
      </c>
      <c r="AA8" s="15">
        <v>6400</v>
      </c>
      <c r="AB8" s="15">
        <v>1500</v>
      </c>
      <c r="AC8" s="15">
        <v>2300</v>
      </c>
      <c r="AD8" s="15">
        <v>7600</v>
      </c>
      <c r="AE8" s="15">
        <v>3760</v>
      </c>
      <c r="AF8" s="15">
        <v>2310</v>
      </c>
      <c r="AG8" s="15">
        <v>2110</v>
      </c>
      <c r="AH8" s="15">
        <v>2760</v>
      </c>
      <c r="AI8" s="15">
        <v>1864</v>
      </c>
      <c r="AJ8" s="15">
        <v>10250</v>
      </c>
      <c r="AK8" s="15">
        <v>3080</v>
      </c>
      <c r="AL8" s="15">
        <v>2620</v>
      </c>
      <c r="AM8" s="15">
        <v>2010</v>
      </c>
      <c r="AN8" s="15">
        <v>6800</v>
      </c>
      <c r="AO8" s="15">
        <v>4300</v>
      </c>
      <c r="AP8" s="15">
        <v>4000</v>
      </c>
      <c r="AQ8" s="145">
        <v>4670</v>
      </c>
      <c r="AR8" s="145">
        <v>4590</v>
      </c>
      <c r="AS8" s="145">
        <v>2710</v>
      </c>
      <c r="AT8" s="145">
        <v>2300</v>
      </c>
      <c r="AU8" s="145">
        <v>1267</v>
      </c>
      <c r="AV8" s="145">
        <v>6120</v>
      </c>
      <c r="AW8" s="145">
        <v>2800</v>
      </c>
      <c r="AX8" s="145">
        <v>1880</v>
      </c>
      <c r="AY8" s="145">
        <v>2020</v>
      </c>
      <c r="AZ8" s="145">
        <v>2200</v>
      </c>
      <c r="BA8" s="145">
        <v>1900</v>
      </c>
      <c r="BB8" s="145">
        <v>5250</v>
      </c>
      <c r="BC8" s="145">
        <v>3900</v>
      </c>
      <c r="BD8" s="145">
        <v>3180</v>
      </c>
      <c r="BE8" s="145">
        <v>2600</v>
      </c>
      <c r="BF8" s="145">
        <v>4350</v>
      </c>
      <c r="BG8" s="145">
        <v>12000</v>
      </c>
      <c r="BH8" s="145">
        <v>8666</v>
      </c>
      <c r="BI8" s="145">
        <v>3650</v>
      </c>
      <c r="BJ8" s="145">
        <v>1934</v>
      </c>
      <c r="BK8" s="145">
        <v>7210</v>
      </c>
      <c r="BL8" s="145">
        <v>2750</v>
      </c>
      <c r="BM8" s="145">
        <v>3600</v>
      </c>
      <c r="BN8" s="145">
        <v>3350</v>
      </c>
      <c r="BO8" s="145">
        <v>3950</v>
      </c>
      <c r="BP8" s="145">
        <v>15550</v>
      </c>
      <c r="BQ8" s="145">
        <v>3829</v>
      </c>
      <c r="BR8" s="145">
        <v>1350</v>
      </c>
      <c r="BS8" s="145">
        <v>4169</v>
      </c>
      <c r="BT8" s="145">
        <v>8400</v>
      </c>
      <c r="BU8" s="145">
        <v>2200</v>
      </c>
      <c r="BV8" s="145">
        <v>3500</v>
      </c>
      <c r="BW8" s="16">
        <v>2479</v>
      </c>
      <c r="BX8" s="15">
        <v>9800</v>
      </c>
      <c r="BY8" s="15">
        <v>14720</v>
      </c>
      <c r="BZ8" s="15">
        <v>9500</v>
      </c>
      <c r="CA8" s="15">
        <v>20700</v>
      </c>
      <c r="CB8" s="15">
        <v>5570</v>
      </c>
      <c r="CC8" s="15">
        <v>5400</v>
      </c>
      <c r="CD8" s="15">
        <v>2100</v>
      </c>
      <c r="CE8" s="15">
        <v>4900</v>
      </c>
      <c r="CF8" s="15">
        <v>2220</v>
      </c>
      <c r="CG8" s="15">
        <v>7550</v>
      </c>
      <c r="CH8" s="15">
        <v>2870</v>
      </c>
      <c r="CI8" s="15">
        <v>2005</v>
      </c>
      <c r="CJ8" s="145">
        <v>7327</v>
      </c>
      <c r="CK8" s="145">
        <v>2770</v>
      </c>
      <c r="CL8" s="145">
        <v>2350</v>
      </c>
      <c r="CM8" s="145">
        <v>1300</v>
      </c>
      <c r="CN8" s="145">
        <v>13000</v>
      </c>
      <c r="CO8" s="145">
        <v>2200</v>
      </c>
      <c r="CP8" s="145">
        <v>5900</v>
      </c>
      <c r="CQ8" s="145">
        <v>4550</v>
      </c>
      <c r="CR8" s="145">
        <v>3500</v>
      </c>
      <c r="CS8" s="145">
        <v>1800</v>
      </c>
      <c r="CT8" s="15">
        <v>5049</v>
      </c>
      <c r="CU8" s="16">
        <v>2880</v>
      </c>
      <c r="CV8" s="17">
        <v>420884</v>
      </c>
      <c r="CW8" s="164"/>
      <c r="CX8" s="18"/>
    </row>
    <row r="9" spans="1:102" s="24" customFormat="1" ht="16.5" customHeight="1">
      <c r="A9" s="271"/>
      <c r="B9" s="20" t="s">
        <v>19</v>
      </c>
      <c r="C9" s="21">
        <v>1.411314386740229E-2</v>
      </c>
      <c r="D9" s="21">
        <v>1.0572978149821581E-2</v>
      </c>
      <c r="E9" s="21">
        <v>8.7434965373805427E-3</v>
      </c>
      <c r="F9" s="21">
        <v>6.0182817198872057E-3</v>
      </c>
      <c r="G9" s="21">
        <v>5.8210778577669374E-3</v>
      </c>
      <c r="H9" s="21">
        <v>5.3934068314820203E-3</v>
      </c>
      <c r="I9" s="21">
        <v>4.6331027847532772E-3</v>
      </c>
      <c r="J9" s="21">
        <v>1.4136903368862563E-2</v>
      </c>
      <c r="K9" s="21">
        <v>5.3513525138973363E-3</v>
      </c>
      <c r="L9" s="21">
        <v>1.2592535773944804E-2</v>
      </c>
      <c r="M9" s="21">
        <v>1.1024408677566771E-2</v>
      </c>
      <c r="N9" s="21">
        <v>8.2207875052545329E-3</v>
      </c>
      <c r="O9" s="21">
        <v>6.6051414059559539E-3</v>
      </c>
      <c r="P9" s="21">
        <v>8.8575421443898555E-3</v>
      </c>
      <c r="Q9" s="21">
        <v>5.9873943679888504E-3</v>
      </c>
      <c r="R9" s="21">
        <v>3.7540012307231679E-3</v>
      </c>
      <c r="S9" s="21">
        <v>5.5834828431642058E-3</v>
      </c>
      <c r="T9" s="21">
        <v>7.0090529307805984E-3</v>
      </c>
      <c r="U9" s="21">
        <v>9.9789906133147498E-3</v>
      </c>
      <c r="V9" s="21">
        <v>3.3263302044382504E-3</v>
      </c>
      <c r="W9" s="21">
        <v>1.4469536389306389E-2</v>
      </c>
      <c r="X9" s="21">
        <v>4.7519002920546434E-3</v>
      </c>
      <c r="Y9" s="21">
        <v>3.1006149405656547E-3</v>
      </c>
      <c r="Z9" s="21">
        <v>2.7442224186615565E-3</v>
      </c>
      <c r="AA9" s="21">
        <v>1.5206080934574857E-2</v>
      </c>
      <c r="AB9" s="21">
        <v>3.5639252190409823E-3</v>
      </c>
      <c r="AC9" s="21">
        <v>5.4646853358628397E-3</v>
      </c>
      <c r="AD9" s="21">
        <v>1.8057221109807644E-2</v>
      </c>
      <c r="AE9" s="21">
        <v>8.9335725490627283E-3</v>
      </c>
      <c r="AF9" s="21">
        <v>5.4884448373231131E-3</v>
      </c>
      <c r="AG9" s="21">
        <v>5.0132548081176483E-3</v>
      </c>
      <c r="AH9" s="21">
        <v>6.5576224030354071E-3</v>
      </c>
      <c r="AI9" s="21">
        <v>4.4306765842120413E-3</v>
      </c>
      <c r="AJ9" s="21">
        <v>2.4353488996780047E-2</v>
      </c>
      <c r="AK9" s="21">
        <v>7.3179264497641502E-3</v>
      </c>
      <c r="AL9" s="21">
        <v>6.2249893825915828E-3</v>
      </c>
      <c r="AM9" s="21">
        <v>4.7756597935149159E-3</v>
      </c>
      <c r="AN9" s="21">
        <v>1.6156460992985785E-2</v>
      </c>
      <c r="AO9" s="21">
        <v>1.0216585627917482E-2</v>
      </c>
      <c r="AP9" s="21">
        <v>9.5038005841092867E-3</v>
      </c>
      <c r="AQ9" s="125">
        <v>1.1095687181947592E-2</v>
      </c>
      <c r="AR9" s="125">
        <v>1.0905611170265405E-2</v>
      </c>
      <c r="AS9" s="125">
        <v>6.4388248957340417E-3</v>
      </c>
      <c r="AT9" s="125">
        <v>5.4646853358628397E-3</v>
      </c>
      <c r="AU9" s="125">
        <v>3.0103288350166162E-3</v>
      </c>
      <c r="AV9" s="125">
        <v>1.4540814893687208E-2</v>
      </c>
      <c r="AW9" s="125">
        <v>6.6526604088765007E-3</v>
      </c>
      <c r="AX9" s="125">
        <v>4.4667862745313642E-3</v>
      </c>
      <c r="AY9" s="125">
        <v>4.7994192949751893E-3</v>
      </c>
      <c r="AZ9" s="125">
        <v>5.2270903212601073E-3</v>
      </c>
      <c r="BA9" s="125">
        <v>4.514305277451911E-3</v>
      </c>
      <c r="BB9" s="125">
        <v>1.2473738266643438E-2</v>
      </c>
      <c r="BC9" s="125">
        <v>9.2662055695065543E-3</v>
      </c>
      <c r="BD9" s="125">
        <v>7.5555214643668826E-3</v>
      </c>
      <c r="BE9" s="125">
        <v>6.1774703796710359E-3</v>
      </c>
      <c r="BF9" s="125">
        <v>1.0335383135218848E-2</v>
      </c>
      <c r="BG9" s="125">
        <v>2.8511401752327858E-2</v>
      </c>
      <c r="BH9" s="125">
        <v>2.0591171940545782E-2</v>
      </c>
      <c r="BI9" s="125">
        <v>8.6722180329997234E-3</v>
      </c>
      <c r="BJ9" s="125">
        <v>4.5950875824168399E-3</v>
      </c>
      <c r="BK9" s="125">
        <v>1.7130600552856989E-2</v>
      </c>
      <c r="BL9" s="125">
        <v>6.5338629015751345E-3</v>
      </c>
      <c r="BM9" s="125">
        <v>8.5534205256983572E-3</v>
      </c>
      <c r="BN9" s="125">
        <v>7.959432989191528E-3</v>
      </c>
      <c r="BO9" s="125">
        <v>9.3850030768079205E-3</v>
      </c>
      <c r="BP9" s="125">
        <v>3.6946024770724853E-2</v>
      </c>
      <c r="BQ9" s="125">
        <v>9.0975131091386146E-3</v>
      </c>
      <c r="BR9" s="125">
        <v>3.2075326971368842E-3</v>
      </c>
      <c r="BS9" s="125">
        <v>9.9053361587879037E-3</v>
      </c>
      <c r="BT9" s="125">
        <v>1.99579812266295E-2</v>
      </c>
      <c r="BU9" s="125">
        <v>5.2270903212601073E-3</v>
      </c>
      <c r="BV9" s="125">
        <v>8.3158255110956248E-3</v>
      </c>
      <c r="BW9" s="21">
        <v>5.8915247795966481E-3</v>
      </c>
      <c r="BX9" s="21">
        <v>2.3284311431067749E-2</v>
      </c>
      <c r="BY9" s="21">
        <v>3.4973986149522171E-2</v>
      </c>
      <c r="BZ9" s="21">
        <v>2.2571526387259556E-2</v>
      </c>
      <c r="CA9" s="21">
        <v>4.9182168022765559E-2</v>
      </c>
      <c r="CB9" s="21">
        <v>1.323404231337218E-2</v>
      </c>
      <c r="CC9" s="21">
        <v>1.2830130788547537E-2</v>
      </c>
      <c r="CD9" s="21">
        <v>4.9894953066573749E-3</v>
      </c>
      <c r="CE9" s="21">
        <v>1.1642155715533875E-2</v>
      </c>
      <c r="CF9" s="21">
        <v>5.2746093241806541E-3</v>
      </c>
      <c r="CG9" s="21">
        <v>1.7938423602506276E-2</v>
      </c>
      <c r="CH9" s="21">
        <v>6.8189769190984129E-3</v>
      </c>
      <c r="CI9" s="21">
        <v>4.7637800427847796E-3</v>
      </c>
      <c r="CJ9" s="125">
        <v>1.7408586719942186E-2</v>
      </c>
      <c r="CK9" s="125">
        <v>6.5813819044956805E-3</v>
      </c>
      <c r="CL9" s="125">
        <v>5.5834828431642058E-3</v>
      </c>
      <c r="CM9" s="125">
        <v>3.088735189835518E-3</v>
      </c>
      <c r="CN9" s="125">
        <v>3.0887351898355179E-2</v>
      </c>
      <c r="CO9" s="125">
        <v>5.2270903212601073E-3</v>
      </c>
      <c r="CP9" s="125">
        <v>1.4018105861561197E-2</v>
      </c>
      <c r="CQ9" s="125">
        <v>1.0810573164424313E-2</v>
      </c>
      <c r="CR9" s="125">
        <v>8.3158255110956248E-3</v>
      </c>
      <c r="CS9" s="125">
        <v>4.2767102628491786E-3</v>
      </c>
      <c r="CT9" s="21">
        <v>1.1996172287291947E-2</v>
      </c>
      <c r="CU9" s="39">
        <v>6.8427364205586863E-3</v>
      </c>
      <c r="CV9" s="22">
        <v>1.0000000000000002</v>
      </c>
      <c r="CW9" s="165"/>
      <c r="CX9" s="23"/>
    </row>
    <row r="10" spans="1:102" s="19" customFormat="1" ht="16.5" customHeight="1">
      <c r="A10" s="271"/>
      <c r="B10" s="25" t="s">
        <v>52</v>
      </c>
      <c r="C10" s="26">
        <v>5789</v>
      </c>
      <c r="D10" s="26">
        <v>4035</v>
      </c>
      <c r="E10" s="26">
        <v>3260</v>
      </c>
      <c r="F10" s="26">
        <v>2363</v>
      </c>
      <c r="G10" s="26">
        <v>2397</v>
      </c>
      <c r="H10" s="26">
        <v>2213</v>
      </c>
      <c r="I10" s="26">
        <v>1767</v>
      </c>
      <c r="J10" s="26">
        <v>5488</v>
      </c>
      <c r="K10" s="26">
        <v>2248</v>
      </c>
      <c r="L10" s="26">
        <v>4822</v>
      </c>
      <c r="M10" s="26">
        <v>4369</v>
      </c>
      <c r="N10" s="26">
        <v>3051</v>
      </c>
      <c r="O10" s="26">
        <v>2671</v>
      </c>
      <c r="P10" s="26">
        <v>3726</v>
      </c>
      <c r="Q10" s="26">
        <v>2252</v>
      </c>
      <c r="R10" s="26">
        <v>1426</v>
      </c>
      <c r="S10" s="26">
        <v>2256</v>
      </c>
      <c r="T10" s="26">
        <v>2997</v>
      </c>
      <c r="U10" s="26">
        <v>3783</v>
      </c>
      <c r="V10" s="26">
        <v>1297</v>
      </c>
      <c r="W10" s="26">
        <v>5949</v>
      </c>
      <c r="X10" s="26">
        <v>2033</v>
      </c>
      <c r="Y10" s="26">
        <v>1117</v>
      </c>
      <c r="Z10" s="26">
        <v>1209</v>
      </c>
      <c r="AA10" s="26">
        <v>6326</v>
      </c>
      <c r="AB10" s="26">
        <v>1510</v>
      </c>
      <c r="AC10" s="26">
        <v>2349</v>
      </c>
      <c r="AD10" s="26">
        <v>7456</v>
      </c>
      <c r="AE10" s="26">
        <v>3485</v>
      </c>
      <c r="AF10" s="26">
        <v>2240</v>
      </c>
      <c r="AG10" s="26">
        <v>2085</v>
      </c>
      <c r="AH10" s="26">
        <v>2848</v>
      </c>
      <c r="AI10" s="26">
        <v>1636</v>
      </c>
      <c r="AJ10" s="26">
        <v>8732</v>
      </c>
      <c r="AK10" s="26">
        <v>2982</v>
      </c>
      <c r="AL10" s="26">
        <v>2698</v>
      </c>
      <c r="AM10" s="26">
        <v>1828</v>
      </c>
      <c r="AN10" s="26">
        <v>6932</v>
      </c>
      <c r="AO10" s="26">
        <v>4168</v>
      </c>
      <c r="AP10" s="26">
        <v>3922</v>
      </c>
      <c r="AQ10" s="130">
        <v>4503</v>
      </c>
      <c r="AR10" s="130">
        <v>4705</v>
      </c>
      <c r="AS10" s="130">
        <v>2668</v>
      </c>
      <c r="AT10" s="130">
        <v>2035</v>
      </c>
      <c r="AU10" s="130">
        <v>1323</v>
      </c>
      <c r="AV10" s="130">
        <v>5840</v>
      </c>
      <c r="AW10" s="130">
        <v>2692</v>
      </c>
      <c r="AX10" s="130">
        <v>1855</v>
      </c>
      <c r="AY10" s="130">
        <v>2175</v>
      </c>
      <c r="AZ10" s="130">
        <v>2243</v>
      </c>
      <c r="BA10" s="130">
        <v>1873</v>
      </c>
      <c r="BB10" s="130">
        <v>5555</v>
      </c>
      <c r="BC10" s="130">
        <v>3653</v>
      </c>
      <c r="BD10" s="130">
        <v>3128</v>
      </c>
      <c r="BE10" s="130">
        <v>2522</v>
      </c>
      <c r="BF10" s="130">
        <v>4895</v>
      </c>
      <c r="BG10" s="130">
        <v>11143</v>
      </c>
      <c r="BH10" s="130">
        <v>8042</v>
      </c>
      <c r="BI10" s="130">
        <v>3639</v>
      </c>
      <c r="BJ10" s="130">
        <v>2054</v>
      </c>
      <c r="BK10" s="130">
        <v>7522</v>
      </c>
      <c r="BL10" s="130">
        <v>2710</v>
      </c>
      <c r="BM10" s="130">
        <v>3648</v>
      </c>
      <c r="BN10" s="130">
        <v>3560</v>
      </c>
      <c r="BO10" s="130">
        <v>4026</v>
      </c>
      <c r="BP10" s="130">
        <v>15481</v>
      </c>
      <c r="BQ10" s="130">
        <v>3943</v>
      </c>
      <c r="BR10" s="130">
        <v>1387</v>
      </c>
      <c r="BS10" s="130">
        <v>4185</v>
      </c>
      <c r="BT10" s="130">
        <v>8520</v>
      </c>
      <c r="BU10" s="130">
        <v>2303</v>
      </c>
      <c r="BV10" s="130">
        <v>3568</v>
      </c>
      <c r="BW10" s="27">
        <v>2435</v>
      </c>
      <c r="BX10" s="26">
        <v>9533</v>
      </c>
      <c r="BY10" s="26">
        <v>14746</v>
      </c>
      <c r="BZ10" s="26">
        <v>9818</v>
      </c>
      <c r="CA10" s="26">
        <v>20790</v>
      </c>
      <c r="CB10" s="26">
        <v>3965</v>
      </c>
      <c r="CC10" s="26">
        <v>5094</v>
      </c>
      <c r="CD10" s="26">
        <v>1938</v>
      </c>
      <c r="CE10" s="26">
        <v>4472</v>
      </c>
      <c r="CF10" s="26">
        <v>2049</v>
      </c>
      <c r="CG10" s="26">
        <v>6596</v>
      </c>
      <c r="CH10" s="26">
        <v>2070</v>
      </c>
      <c r="CI10" s="26">
        <v>1919</v>
      </c>
      <c r="CJ10" s="130">
        <v>7972</v>
      </c>
      <c r="CK10" s="130">
        <v>2431</v>
      </c>
      <c r="CL10" s="130">
        <v>2243</v>
      </c>
      <c r="CM10" s="130">
        <v>1382</v>
      </c>
      <c r="CN10" s="130">
        <v>12687</v>
      </c>
      <c r="CO10" s="130">
        <v>2042</v>
      </c>
      <c r="CP10" s="130">
        <v>6191</v>
      </c>
      <c r="CQ10" s="130">
        <v>4553</v>
      </c>
      <c r="CR10" s="130">
        <v>3487</v>
      </c>
      <c r="CS10" s="130">
        <v>1805</v>
      </c>
      <c r="CT10" s="26">
        <v>4652</v>
      </c>
      <c r="CU10" s="27">
        <v>2973</v>
      </c>
      <c r="CV10" s="28">
        <v>409004</v>
      </c>
      <c r="CW10" s="164"/>
      <c r="CX10" s="18"/>
    </row>
    <row r="11" spans="1:102" s="251" customFormat="1" ht="16.5" customHeight="1">
      <c r="A11" s="271"/>
      <c r="B11" s="29" t="s">
        <v>53</v>
      </c>
      <c r="C11" s="146">
        <v>6740</v>
      </c>
      <c r="D11" s="146">
        <v>5170</v>
      </c>
      <c r="E11" s="146">
        <v>3380</v>
      </c>
      <c r="F11" s="146">
        <v>2500</v>
      </c>
      <c r="G11" s="146">
        <v>3260</v>
      </c>
      <c r="H11" s="146">
        <v>2790</v>
      </c>
      <c r="I11" s="146">
        <v>1680</v>
      </c>
      <c r="J11" s="146">
        <v>5150</v>
      </c>
      <c r="K11" s="146">
        <v>2660</v>
      </c>
      <c r="L11" s="146">
        <v>5080</v>
      </c>
      <c r="M11" s="146">
        <v>5250</v>
      </c>
      <c r="N11" s="146">
        <v>3410</v>
      </c>
      <c r="O11" s="146">
        <v>2760</v>
      </c>
      <c r="P11" s="146">
        <v>4950</v>
      </c>
      <c r="Q11" s="146">
        <v>2600</v>
      </c>
      <c r="R11" s="146">
        <v>1220</v>
      </c>
      <c r="S11" s="146">
        <v>2270</v>
      </c>
      <c r="T11" s="146">
        <v>3950</v>
      </c>
      <c r="U11" s="146">
        <v>3680</v>
      </c>
      <c r="V11" s="146">
        <v>1120</v>
      </c>
      <c r="W11" s="146">
        <v>5130</v>
      </c>
      <c r="X11" s="146">
        <v>2020</v>
      </c>
      <c r="Y11" s="146">
        <v>1290</v>
      </c>
      <c r="Z11" s="146">
        <v>1160</v>
      </c>
      <c r="AA11" s="146">
        <v>7090</v>
      </c>
      <c r="AB11" s="146">
        <v>1480</v>
      </c>
      <c r="AC11" s="146">
        <v>2690</v>
      </c>
      <c r="AD11" s="146">
        <v>7910</v>
      </c>
      <c r="AE11" s="146">
        <v>3130</v>
      </c>
      <c r="AF11" s="146">
        <v>1970</v>
      </c>
      <c r="AG11" s="146">
        <v>1680</v>
      </c>
      <c r="AH11" s="146">
        <v>2420</v>
      </c>
      <c r="AI11" s="146">
        <v>1540</v>
      </c>
      <c r="AJ11" s="146">
        <v>8510</v>
      </c>
      <c r="AK11" s="146">
        <v>3460</v>
      </c>
      <c r="AL11" s="146">
        <v>3300</v>
      </c>
      <c r="AM11" s="146">
        <v>2260</v>
      </c>
      <c r="AN11" s="146">
        <v>9460</v>
      </c>
      <c r="AO11" s="146">
        <v>5740</v>
      </c>
      <c r="AP11" s="146">
        <v>4670</v>
      </c>
      <c r="AQ11" s="146">
        <v>5530</v>
      </c>
      <c r="AR11" s="146">
        <v>4500</v>
      </c>
      <c r="AS11" s="146">
        <v>3300</v>
      </c>
      <c r="AT11" s="146">
        <v>2920</v>
      </c>
      <c r="AU11" s="146">
        <v>1700</v>
      </c>
      <c r="AV11" s="146">
        <v>8250</v>
      </c>
      <c r="AW11" s="146">
        <v>3730</v>
      </c>
      <c r="AX11" s="146">
        <v>2880</v>
      </c>
      <c r="AY11" s="146">
        <v>2950</v>
      </c>
      <c r="AZ11" s="146">
        <v>2940</v>
      </c>
      <c r="BA11" s="146">
        <v>3030</v>
      </c>
      <c r="BB11" s="146">
        <v>6480</v>
      </c>
      <c r="BC11" s="146">
        <v>4870</v>
      </c>
      <c r="BD11" s="146">
        <v>3460</v>
      </c>
      <c r="BE11" s="146">
        <v>3090</v>
      </c>
      <c r="BF11" s="146">
        <v>6010</v>
      </c>
      <c r="BG11" s="146">
        <v>15800</v>
      </c>
      <c r="BH11" s="146">
        <v>9540</v>
      </c>
      <c r="BI11" s="146">
        <v>4350</v>
      </c>
      <c r="BJ11" s="146">
        <v>2090</v>
      </c>
      <c r="BK11" s="146">
        <v>8790</v>
      </c>
      <c r="BL11" s="146">
        <v>3150</v>
      </c>
      <c r="BM11" s="146">
        <v>3830</v>
      </c>
      <c r="BN11" s="146">
        <v>3874</v>
      </c>
      <c r="BO11" s="146">
        <v>4330</v>
      </c>
      <c r="BP11" s="146">
        <v>17800</v>
      </c>
      <c r="BQ11" s="146">
        <v>4110</v>
      </c>
      <c r="BR11" s="146">
        <v>1480</v>
      </c>
      <c r="BS11" s="146">
        <v>4430</v>
      </c>
      <c r="BT11" s="146">
        <v>9090</v>
      </c>
      <c r="BU11" s="146">
        <v>2450</v>
      </c>
      <c r="BV11" s="146">
        <v>3710</v>
      </c>
      <c r="BW11" s="247">
        <v>2250</v>
      </c>
      <c r="BX11" s="146">
        <v>13600</v>
      </c>
      <c r="BY11" s="146">
        <v>14900</v>
      </c>
      <c r="BZ11" s="146">
        <v>9860</v>
      </c>
      <c r="CA11" s="146">
        <v>22400</v>
      </c>
      <c r="CB11" s="146">
        <v>5090</v>
      </c>
      <c r="CC11" s="146">
        <v>5500</v>
      </c>
      <c r="CD11" s="146">
        <v>1900</v>
      </c>
      <c r="CE11" s="146">
        <v>4500</v>
      </c>
      <c r="CF11" s="146">
        <v>1640</v>
      </c>
      <c r="CG11" s="146">
        <v>5290</v>
      </c>
      <c r="CH11" s="146">
        <v>2700</v>
      </c>
      <c r="CI11" s="146">
        <v>2590</v>
      </c>
      <c r="CJ11" s="146">
        <v>9690</v>
      </c>
      <c r="CK11" s="146">
        <v>3660</v>
      </c>
      <c r="CL11" s="146">
        <v>2520</v>
      </c>
      <c r="CM11" s="146">
        <v>1680</v>
      </c>
      <c r="CN11" s="146">
        <v>13500</v>
      </c>
      <c r="CO11" s="146">
        <v>3040</v>
      </c>
      <c r="CP11" s="146">
        <v>8290</v>
      </c>
      <c r="CQ11" s="146">
        <v>5100</v>
      </c>
      <c r="CR11" s="146">
        <v>4200</v>
      </c>
      <c r="CS11" s="146">
        <v>2060</v>
      </c>
      <c r="CT11" s="146">
        <v>5661</v>
      </c>
      <c r="CU11" s="247">
        <v>3430</v>
      </c>
      <c r="CV11" s="248">
        <v>466045</v>
      </c>
      <c r="CW11" s="249"/>
      <c r="CX11" s="250"/>
    </row>
    <row r="12" spans="1:102" s="127" customFormat="1" ht="16.5" customHeight="1">
      <c r="A12" s="271"/>
      <c r="B12" s="20" t="s">
        <v>19</v>
      </c>
      <c r="C12" s="125">
        <v>1.4462122756386185E-2</v>
      </c>
      <c r="D12" s="155">
        <v>1.1093349354676051E-2</v>
      </c>
      <c r="E12" s="155">
        <v>7.2525185336179982E-3</v>
      </c>
      <c r="F12" s="155">
        <v>5.3642888562263303E-3</v>
      </c>
      <c r="G12" s="155">
        <v>6.9950326685191341E-3</v>
      </c>
      <c r="H12" s="155">
        <v>5.9865463635485842E-3</v>
      </c>
      <c r="I12" s="155">
        <v>3.6048021113840936E-3</v>
      </c>
      <c r="J12" s="155">
        <v>1.105043504382624E-2</v>
      </c>
      <c r="K12" s="155">
        <v>5.7076033430248155E-3</v>
      </c>
      <c r="L12" s="155">
        <v>1.0900234955851903E-2</v>
      </c>
      <c r="M12" s="155">
        <v>1.1265006598075293E-2</v>
      </c>
      <c r="N12" s="155">
        <v>7.3168899998927138E-3</v>
      </c>
      <c r="O12" s="155">
        <v>5.9221748972738686E-3</v>
      </c>
      <c r="P12" s="155">
        <v>1.0621291935328134E-2</v>
      </c>
      <c r="Q12" s="155">
        <v>5.5788604104753834E-3</v>
      </c>
      <c r="R12" s="155">
        <v>2.6177729618384491E-3</v>
      </c>
      <c r="S12" s="155">
        <v>4.8707742814535077E-3</v>
      </c>
      <c r="T12" s="155">
        <v>8.4755763928376013E-3</v>
      </c>
      <c r="U12" s="155">
        <v>7.8962331963651575E-3</v>
      </c>
      <c r="V12" s="155">
        <v>2.403201407589396E-3</v>
      </c>
      <c r="W12" s="155">
        <v>1.1007520732976429E-2</v>
      </c>
      <c r="X12" s="155">
        <v>4.3343453958308749E-3</v>
      </c>
      <c r="Y12" s="155">
        <v>2.7679730498127862E-3</v>
      </c>
      <c r="Z12" s="155">
        <v>2.4890300292890171E-3</v>
      </c>
      <c r="AA12" s="155">
        <v>1.5213123196257871E-2</v>
      </c>
      <c r="AB12" s="155">
        <v>3.1756590028859874E-3</v>
      </c>
      <c r="AC12" s="155">
        <v>5.7719748092995311E-3</v>
      </c>
      <c r="AD12" s="155">
        <v>1.6972609941100107E-2</v>
      </c>
      <c r="AE12" s="155">
        <v>6.7160896479953654E-3</v>
      </c>
      <c r="AF12" s="155">
        <v>4.2270596187063483E-3</v>
      </c>
      <c r="AG12" s="155">
        <v>3.6048021113840936E-3</v>
      </c>
      <c r="AH12" s="155">
        <v>5.1926316128270873E-3</v>
      </c>
      <c r="AI12" s="155">
        <v>3.3044019354354194E-3</v>
      </c>
      <c r="AJ12" s="155">
        <v>1.8260039266594429E-2</v>
      </c>
      <c r="AK12" s="155">
        <v>7.4241757770172412E-3</v>
      </c>
      <c r="AL12" s="155">
        <v>7.0808612902187561E-3</v>
      </c>
      <c r="AM12" s="155">
        <v>4.8493171260286022E-3</v>
      </c>
      <c r="AN12" s="155">
        <v>2.0298469031960434E-2</v>
      </c>
      <c r="AO12" s="155">
        <v>1.2316407213895654E-2</v>
      </c>
      <c r="AP12" s="155">
        <v>1.0020491583430784E-2</v>
      </c>
      <c r="AQ12" s="155">
        <v>1.1865806949972642E-2</v>
      </c>
      <c r="AR12" s="155">
        <v>9.6557199412073934E-3</v>
      </c>
      <c r="AS12" s="155">
        <v>7.0808612902187561E-3</v>
      </c>
      <c r="AT12" s="155">
        <v>6.2654893840723537E-3</v>
      </c>
      <c r="AU12" s="155">
        <v>3.6477164222339046E-3</v>
      </c>
      <c r="AV12" s="155">
        <v>1.7702153225546888E-2</v>
      </c>
      <c r="AW12" s="155">
        <v>8.0035189734896841E-3</v>
      </c>
      <c r="AX12" s="155">
        <v>6.1796607623727327E-3</v>
      </c>
      <c r="AY12" s="155">
        <v>6.3298608503470693E-3</v>
      </c>
      <c r="AZ12" s="155">
        <v>6.3084036949221638E-3</v>
      </c>
      <c r="BA12" s="155">
        <v>6.5015180937463123E-3</v>
      </c>
      <c r="BB12" s="155">
        <v>1.3904236715338648E-2</v>
      </c>
      <c r="BC12" s="155">
        <v>1.044963469192889E-2</v>
      </c>
      <c r="BD12" s="155">
        <v>7.4241757770172412E-3</v>
      </c>
      <c r="BE12" s="155">
        <v>6.6302610262957444E-3</v>
      </c>
      <c r="BF12" s="155">
        <v>1.2895750410368098E-2</v>
      </c>
      <c r="BG12" s="155">
        <v>3.3902305571350405E-2</v>
      </c>
      <c r="BH12" s="155">
        <v>2.0470126275359674E-2</v>
      </c>
      <c r="BI12" s="155">
        <v>9.3338626098338137E-3</v>
      </c>
      <c r="BJ12" s="155">
        <v>4.4845454838052115E-3</v>
      </c>
      <c r="BK12" s="155">
        <v>1.8860839618491776E-2</v>
      </c>
      <c r="BL12" s="155">
        <v>6.7590039588451755E-3</v>
      </c>
      <c r="BM12" s="155">
        <v>8.2180905277387372E-3</v>
      </c>
      <c r="BN12" s="155">
        <v>8.3125020116083213E-3</v>
      </c>
      <c r="BO12" s="155">
        <v>9.2909482989840045E-3</v>
      </c>
      <c r="BP12" s="155">
        <v>3.8193736656331467E-2</v>
      </c>
      <c r="BQ12" s="155">
        <v>8.8188908796360873E-3</v>
      </c>
      <c r="BR12" s="155">
        <v>3.1756590028859874E-3</v>
      </c>
      <c r="BS12" s="155">
        <v>9.5055198532330576E-3</v>
      </c>
      <c r="BT12" s="155">
        <v>1.9504554281238935E-2</v>
      </c>
      <c r="BU12" s="155">
        <v>5.2570030791018038E-3</v>
      </c>
      <c r="BV12" s="155">
        <v>7.9606046626398731E-3</v>
      </c>
      <c r="BW12" s="155">
        <v>4.8278599706036967E-3</v>
      </c>
      <c r="BX12" s="155">
        <v>2.9181731377871237E-2</v>
      </c>
      <c r="BY12" s="155">
        <v>3.1971161583108927E-2</v>
      </c>
      <c r="BZ12" s="155">
        <v>2.1156755248956646E-2</v>
      </c>
      <c r="CA12" s="155">
        <v>4.8064028151787917E-2</v>
      </c>
      <c r="CB12" s="155">
        <v>1.0921692111276807E-2</v>
      </c>
      <c r="CC12" s="155">
        <v>1.1801435483697926E-2</v>
      </c>
      <c r="CD12" s="155">
        <v>4.0768595307320108E-3</v>
      </c>
      <c r="CE12" s="155">
        <v>9.6557199412073934E-3</v>
      </c>
      <c r="CF12" s="155">
        <v>3.5189734896844726E-3</v>
      </c>
      <c r="CG12" s="155">
        <v>1.1350835219774914E-2</v>
      </c>
      <c r="CH12" s="155">
        <v>5.7934319647244365E-3</v>
      </c>
      <c r="CI12" s="155">
        <v>5.557403255050478E-3</v>
      </c>
      <c r="CJ12" s="155">
        <v>2.0791983606733254E-2</v>
      </c>
      <c r="CK12" s="155">
        <v>7.8533188855153466E-3</v>
      </c>
      <c r="CL12" s="155">
        <v>5.4072031670761404E-3</v>
      </c>
      <c r="CM12" s="155">
        <v>3.6048021113840936E-3</v>
      </c>
      <c r="CN12" s="155">
        <v>2.8967159823622184E-2</v>
      </c>
      <c r="CO12" s="155">
        <v>6.5229752491712169E-3</v>
      </c>
      <c r="CP12" s="155">
        <v>1.778798184724651E-2</v>
      </c>
      <c r="CQ12" s="155">
        <v>1.0943149266701714E-2</v>
      </c>
      <c r="CR12" s="155">
        <v>9.0120052784602341E-3</v>
      </c>
      <c r="CS12" s="155">
        <v>4.420174017530496E-3</v>
      </c>
      <c r="CT12" s="155">
        <v>1.2146895686038902E-2</v>
      </c>
      <c r="CU12" s="252">
        <v>7.3598043107425248E-3</v>
      </c>
      <c r="CV12" s="253">
        <v>1</v>
      </c>
      <c r="CW12" s="168"/>
      <c r="CX12" s="126"/>
    </row>
    <row r="13" spans="1:102" s="43" customFormat="1" ht="16.5" customHeight="1">
      <c r="A13" s="270" t="s">
        <v>25</v>
      </c>
      <c r="B13" s="206" t="s">
        <v>37</v>
      </c>
      <c r="C13" s="108">
        <v>15.000000000000002</v>
      </c>
      <c r="D13" s="108">
        <v>7</v>
      </c>
      <c r="E13" s="108">
        <v>4</v>
      </c>
      <c r="F13" s="108">
        <v>23</v>
      </c>
      <c r="G13" s="108">
        <v>2</v>
      </c>
      <c r="H13" s="108">
        <v>8</v>
      </c>
      <c r="I13" s="108">
        <v>10</v>
      </c>
      <c r="J13" s="108">
        <v>9</v>
      </c>
      <c r="K13" s="108">
        <v>20</v>
      </c>
      <c r="L13" s="108">
        <v>19</v>
      </c>
      <c r="M13" s="108">
        <v>6</v>
      </c>
      <c r="N13" s="108">
        <v>9</v>
      </c>
      <c r="O13" s="108">
        <v>7</v>
      </c>
      <c r="P13" s="108">
        <v>8</v>
      </c>
      <c r="Q13" s="108">
        <v>22</v>
      </c>
      <c r="R13" s="108">
        <v>5.9999999999999991</v>
      </c>
      <c r="S13" s="108">
        <v>10</v>
      </c>
      <c r="T13" s="108">
        <v>6</v>
      </c>
      <c r="U13" s="138">
        <v>12</v>
      </c>
      <c r="V13" s="108">
        <v>7</v>
      </c>
      <c r="W13" s="108">
        <v>9</v>
      </c>
      <c r="X13" s="108">
        <v>1.9999999999999996</v>
      </c>
      <c r="Y13" s="108">
        <v>13</v>
      </c>
      <c r="Z13" s="108">
        <v>10</v>
      </c>
      <c r="AA13" s="108">
        <v>8.0000000000000018</v>
      </c>
      <c r="AB13" s="108">
        <v>9</v>
      </c>
      <c r="AC13" s="108">
        <v>6.9999999999999991</v>
      </c>
      <c r="AD13" s="108">
        <v>12.999999999999998</v>
      </c>
      <c r="AE13" s="108">
        <v>1</v>
      </c>
      <c r="AF13" s="108">
        <v>9</v>
      </c>
      <c r="AG13" s="108">
        <v>6</v>
      </c>
      <c r="AH13" s="108">
        <v>6</v>
      </c>
      <c r="AI13" s="108">
        <v>9</v>
      </c>
      <c r="AJ13" s="108">
        <v>10</v>
      </c>
      <c r="AK13" s="108">
        <v>4</v>
      </c>
      <c r="AL13" s="108">
        <v>10</v>
      </c>
      <c r="AM13" s="108">
        <v>8</v>
      </c>
      <c r="AN13" s="108">
        <v>21</v>
      </c>
      <c r="AO13" s="138">
        <v>4</v>
      </c>
      <c r="AP13" s="138">
        <v>7</v>
      </c>
      <c r="AQ13" s="138">
        <v>5</v>
      </c>
      <c r="AR13" s="138">
        <v>5</v>
      </c>
      <c r="AS13" s="138">
        <v>8</v>
      </c>
      <c r="AT13" s="138">
        <v>8</v>
      </c>
      <c r="AU13" s="138">
        <v>5</v>
      </c>
      <c r="AV13" s="138">
        <v>37</v>
      </c>
      <c r="AW13" s="138">
        <v>13.999999999999996</v>
      </c>
      <c r="AX13" s="138">
        <v>7</v>
      </c>
      <c r="AY13" s="138">
        <v>17</v>
      </c>
      <c r="AZ13" s="138">
        <v>14</v>
      </c>
      <c r="BA13" s="138">
        <v>7.0000000000000009</v>
      </c>
      <c r="BB13" s="138">
        <v>8</v>
      </c>
      <c r="BC13" s="138">
        <v>10</v>
      </c>
      <c r="BD13" s="138">
        <v>12</v>
      </c>
      <c r="BE13" s="138">
        <v>6.9999999999999991</v>
      </c>
      <c r="BF13" s="138">
        <v>6.9999999999999991</v>
      </c>
      <c r="BG13" s="138">
        <v>9</v>
      </c>
      <c r="BH13" s="138">
        <v>14</v>
      </c>
      <c r="BI13" s="138">
        <v>11</v>
      </c>
      <c r="BJ13" s="138">
        <v>7.0000000000000009</v>
      </c>
      <c r="BK13" s="138">
        <v>24.999999999999996</v>
      </c>
      <c r="BL13" s="138">
        <v>14</v>
      </c>
      <c r="BM13" s="138">
        <v>12</v>
      </c>
      <c r="BN13" s="138">
        <v>8.9999999999999982</v>
      </c>
      <c r="BO13" s="138">
        <v>8</v>
      </c>
      <c r="BP13" s="138">
        <v>3.9999999999999996</v>
      </c>
      <c r="BQ13" s="138">
        <v>11</v>
      </c>
      <c r="BR13" s="138">
        <v>8</v>
      </c>
      <c r="BS13" s="138">
        <v>1</v>
      </c>
      <c r="BT13" s="138">
        <v>9</v>
      </c>
      <c r="BU13" s="138">
        <v>6</v>
      </c>
      <c r="BV13" s="138">
        <v>1</v>
      </c>
      <c r="BW13" s="109">
        <v>10</v>
      </c>
      <c r="BX13" s="108">
        <v>3</v>
      </c>
      <c r="BY13" s="108">
        <v>22</v>
      </c>
      <c r="BZ13" s="108">
        <v>5.9999999999999991</v>
      </c>
      <c r="CA13" s="108">
        <v>15</v>
      </c>
      <c r="CB13" s="108">
        <v>28.999999999999989</v>
      </c>
      <c r="CC13" s="108">
        <v>40</v>
      </c>
      <c r="CD13" s="138">
        <v>31</v>
      </c>
      <c r="CE13" s="108">
        <v>51</v>
      </c>
      <c r="CF13" s="138">
        <v>13.999999999999996</v>
      </c>
      <c r="CG13" s="108">
        <v>16</v>
      </c>
      <c r="CH13" s="138">
        <v>11</v>
      </c>
      <c r="CI13" s="138">
        <v>21</v>
      </c>
      <c r="CJ13" s="138">
        <v>18</v>
      </c>
      <c r="CK13" s="138">
        <v>5</v>
      </c>
      <c r="CL13" s="138">
        <v>22.999999999999996</v>
      </c>
      <c r="CM13" s="138">
        <v>22</v>
      </c>
      <c r="CN13" s="138">
        <v>61</v>
      </c>
      <c r="CO13" s="138">
        <v>19</v>
      </c>
      <c r="CP13" s="138">
        <v>34</v>
      </c>
      <c r="CQ13" s="138">
        <v>17</v>
      </c>
      <c r="CR13" s="138">
        <v>15</v>
      </c>
      <c r="CS13" s="138">
        <v>11.999999999999996</v>
      </c>
      <c r="CT13" s="108">
        <v>12</v>
      </c>
      <c r="CU13" s="109">
        <v>1</v>
      </c>
      <c r="CV13" s="110">
        <v>1204</v>
      </c>
      <c r="CW13" s="166"/>
      <c r="CX13" s="107"/>
    </row>
    <row r="14" spans="1:102" s="103" customFormat="1" ht="16.5" customHeight="1">
      <c r="A14" s="271"/>
      <c r="B14" s="97" t="s">
        <v>8</v>
      </c>
      <c r="C14" s="98">
        <v>5777.19</v>
      </c>
      <c r="D14" s="98">
        <v>4379.66</v>
      </c>
      <c r="E14" s="98">
        <v>3323.14</v>
      </c>
      <c r="F14" s="98">
        <v>4289.49</v>
      </c>
      <c r="G14" s="98">
        <v>3071.15</v>
      </c>
      <c r="H14" s="98">
        <v>1815.19</v>
      </c>
      <c r="I14" s="98">
        <v>1948.02</v>
      </c>
      <c r="J14" s="98">
        <v>3719.18</v>
      </c>
      <c r="K14" s="98">
        <v>3846.03</v>
      </c>
      <c r="L14" s="98">
        <v>6621.19</v>
      </c>
      <c r="M14" s="99">
        <v>3072.34</v>
      </c>
      <c r="N14" s="98">
        <v>2724.35</v>
      </c>
      <c r="O14" s="98">
        <v>3019.93</v>
      </c>
      <c r="P14" s="98">
        <v>2803.96</v>
      </c>
      <c r="Q14" s="98">
        <v>4776.8999999999996</v>
      </c>
      <c r="R14" s="98">
        <v>2455.4899999999998</v>
      </c>
      <c r="S14" s="98">
        <v>2564.79</v>
      </c>
      <c r="T14" s="98">
        <v>5859.92</v>
      </c>
      <c r="U14" s="99">
        <v>3883.04</v>
      </c>
      <c r="V14" s="98">
        <v>2008.74</v>
      </c>
      <c r="W14" s="98">
        <v>5997.36</v>
      </c>
      <c r="X14" s="98">
        <v>1792.54</v>
      </c>
      <c r="Y14" s="98">
        <v>2747.65</v>
      </c>
      <c r="Z14" s="98">
        <v>2165.1999999999998</v>
      </c>
      <c r="AA14" s="98">
        <v>5891.49</v>
      </c>
      <c r="AB14" s="98">
        <v>1593.59</v>
      </c>
      <c r="AC14" s="98">
        <v>2446.12</v>
      </c>
      <c r="AD14" s="98">
        <v>6908.96</v>
      </c>
      <c r="AE14" s="98">
        <v>5126.6899999999996</v>
      </c>
      <c r="AF14" s="98">
        <v>2238.0100000000002</v>
      </c>
      <c r="AG14" s="98">
        <v>1912.25</v>
      </c>
      <c r="AH14" s="98">
        <v>2323.44</v>
      </c>
      <c r="AI14" s="98">
        <v>1529.79</v>
      </c>
      <c r="AJ14" s="98">
        <v>9294</v>
      </c>
      <c r="AK14" s="98">
        <v>3937.42</v>
      </c>
      <c r="AL14" s="98">
        <v>3157.04</v>
      </c>
      <c r="AM14" s="98">
        <v>1615.2</v>
      </c>
      <c r="AN14" s="98">
        <v>5824.24</v>
      </c>
      <c r="AO14" s="99">
        <v>3573.59</v>
      </c>
      <c r="AP14" s="99">
        <v>3998.39</v>
      </c>
      <c r="AQ14" s="99">
        <v>4429.25</v>
      </c>
      <c r="AR14" s="99">
        <v>7117.97</v>
      </c>
      <c r="AS14" s="99">
        <v>3992.6</v>
      </c>
      <c r="AT14" s="99">
        <v>2658.79</v>
      </c>
      <c r="AU14" s="99">
        <v>1612.13</v>
      </c>
      <c r="AV14" s="99">
        <v>10151.5</v>
      </c>
      <c r="AW14" s="99">
        <v>4345.13</v>
      </c>
      <c r="AX14" s="99">
        <v>2726.69</v>
      </c>
      <c r="AY14" s="99">
        <v>3814</v>
      </c>
      <c r="AZ14" s="99">
        <v>3106.42</v>
      </c>
      <c r="BA14" s="99">
        <v>4037.44</v>
      </c>
      <c r="BB14" s="99">
        <v>6967.61</v>
      </c>
      <c r="BC14" s="99">
        <v>3110.71</v>
      </c>
      <c r="BD14" s="99">
        <v>3331.61</v>
      </c>
      <c r="BE14" s="99">
        <v>2289.27</v>
      </c>
      <c r="BF14" s="99">
        <v>4571.92</v>
      </c>
      <c r="BG14" s="99">
        <v>12978.52</v>
      </c>
      <c r="BH14" s="99">
        <v>11797.85</v>
      </c>
      <c r="BI14" s="99">
        <v>4595.34</v>
      </c>
      <c r="BJ14" s="99">
        <v>2553.96</v>
      </c>
      <c r="BK14" s="99">
        <v>10932.45</v>
      </c>
      <c r="BL14" s="99">
        <v>4981.87</v>
      </c>
      <c r="BM14" s="99">
        <v>4400.92</v>
      </c>
      <c r="BN14" s="99">
        <v>4346.66</v>
      </c>
      <c r="BO14" s="99">
        <v>3052.73</v>
      </c>
      <c r="BP14" s="99">
        <v>8179</v>
      </c>
      <c r="BQ14" s="99">
        <v>3284.79</v>
      </c>
      <c r="BR14" s="99">
        <v>1505.28</v>
      </c>
      <c r="BS14" s="99">
        <v>2442.6</v>
      </c>
      <c r="BT14" s="99">
        <v>5734.79</v>
      </c>
      <c r="BU14" s="99">
        <v>3504.75</v>
      </c>
      <c r="BV14" s="99">
        <v>2205.16</v>
      </c>
      <c r="BW14" s="100">
        <v>1173.55</v>
      </c>
      <c r="BX14" s="98">
        <v>5624.23</v>
      </c>
      <c r="BY14" s="98">
        <v>13495.34</v>
      </c>
      <c r="BZ14" s="98">
        <v>10075.620000000001</v>
      </c>
      <c r="CA14" s="98">
        <v>9325.18</v>
      </c>
      <c r="CB14" s="99">
        <v>11582.42</v>
      </c>
      <c r="CC14" s="99">
        <v>8743.9599999999991</v>
      </c>
      <c r="CD14" s="99">
        <v>3948.03</v>
      </c>
      <c r="CE14" s="99">
        <v>10112.11</v>
      </c>
      <c r="CF14" s="99">
        <v>3995.28</v>
      </c>
      <c r="CG14" s="98">
        <v>6923.12</v>
      </c>
      <c r="CH14" s="99">
        <v>7072.23</v>
      </c>
      <c r="CI14" s="99">
        <v>3786.75</v>
      </c>
      <c r="CJ14" s="99">
        <v>7903.84</v>
      </c>
      <c r="CK14" s="99">
        <v>4994.88</v>
      </c>
      <c r="CL14" s="99">
        <v>5306.77</v>
      </c>
      <c r="CM14" s="99">
        <v>3994.52</v>
      </c>
      <c r="CN14" s="99">
        <v>17199.45</v>
      </c>
      <c r="CO14" s="99">
        <v>5285.95</v>
      </c>
      <c r="CP14" s="99">
        <v>12318.09</v>
      </c>
      <c r="CQ14" s="99">
        <v>5979.39</v>
      </c>
      <c r="CR14" s="99">
        <v>4363.17</v>
      </c>
      <c r="CS14" s="99">
        <v>3319.16</v>
      </c>
      <c r="CT14" s="98">
        <v>2370.9</v>
      </c>
      <c r="CU14" s="100">
        <v>1355.13</v>
      </c>
      <c r="CV14" s="101">
        <v>471041.45</v>
      </c>
      <c r="CW14" s="167"/>
      <c r="CX14" s="102"/>
    </row>
    <row r="15" spans="1:102" s="103" customFormat="1" ht="16.5" customHeight="1">
      <c r="A15" s="271"/>
      <c r="B15" s="104" t="s">
        <v>9</v>
      </c>
      <c r="C15" s="105">
        <v>5777.1900000000023</v>
      </c>
      <c r="D15" s="105">
        <v>4379.66</v>
      </c>
      <c r="E15" s="105">
        <v>3323.1400000000003</v>
      </c>
      <c r="F15" s="105">
        <v>4213.92</v>
      </c>
      <c r="G15" s="105">
        <v>3071.15</v>
      </c>
      <c r="H15" s="105">
        <v>1815.19</v>
      </c>
      <c r="I15" s="105">
        <v>1948.0200000000002</v>
      </c>
      <c r="J15" s="105">
        <v>3719.1800000000003</v>
      </c>
      <c r="K15" s="105">
        <v>3846.03</v>
      </c>
      <c r="L15" s="105">
        <v>6233.3399999999983</v>
      </c>
      <c r="M15" s="106">
        <v>3072.34</v>
      </c>
      <c r="N15" s="105">
        <v>2724.35</v>
      </c>
      <c r="O15" s="105">
        <v>3019.9300000000003</v>
      </c>
      <c r="P15" s="105">
        <v>2803.96</v>
      </c>
      <c r="Q15" s="105">
        <v>4776.8999999999987</v>
      </c>
      <c r="R15" s="105">
        <v>2455.4900000000002</v>
      </c>
      <c r="S15" s="105">
        <v>2564.79</v>
      </c>
      <c r="T15" s="105">
        <v>5859.920000000001</v>
      </c>
      <c r="U15" s="106">
        <v>3883.0400000000004</v>
      </c>
      <c r="V15" s="105">
        <v>2008.7399999999998</v>
      </c>
      <c r="W15" s="105">
        <v>5997.3600000000006</v>
      </c>
      <c r="X15" s="105">
        <v>1792.5400000000004</v>
      </c>
      <c r="Y15" s="105">
        <v>2322.86</v>
      </c>
      <c r="Z15" s="105">
        <v>2165.1999999999998</v>
      </c>
      <c r="AA15" s="105">
        <v>5891.49</v>
      </c>
      <c r="AB15" s="105">
        <v>1593.59</v>
      </c>
      <c r="AC15" s="105">
        <v>2446.12</v>
      </c>
      <c r="AD15" s="98">
        <v>6895.8600000000015</v>
      </c>
      <c r="AE15" s="105">
        <v>5126.6899999999996</v>
      </c>
      <c r="AF15" s="105">
        <v>2238.0100000000002</v>
      </c>
      <c r="AG15" s="105">
        <v>1912.25</v>
      </c>
      <c r="AH15" s="105">
        <v>2323.44</v>
      </c>
      <c r="AI15" s="105">
        <v>1529.79</v>
      </c>
      <c r="AJ15" s="98">
        <v>8432.4800000000014</v>
      </c>
      <c r="AK15" s="105">
        <v>3937.4199999999996</v>
      </c>
      <c r="AL15" s="105">
        <v>3157.0400000000004</v>
      </c>
      <c r="AM15" s="105">
        <v>1615.2000000000003</v>
      </c>
      <c r="AN15" s="98">
        <v>5723.65</v>
      </c>
      <c r="AO15" s="106">
        <v>3573.59</v>
      </c>
      <c r="AP15" s="106">
        <v>3531.1600000000003</v>
      </c>
      <c r="AQ15" s="106">
        <v>4429.2500000000009</v>
      </c>
      <c r="AR15" s="106">
        <v>7117.9700000000012</v>
      </c>
      <c r="AS15" s="106">
        <v>3992.6000000000004</v>
      </c>
      <c r="AT15" s="106">
        <v>2658.79</v>
      </c>
      <c r="AU15" s="99">
        <v>1612.13</v>
      </c>
      <c r="AV15" s="99">
        <v>9964.3399999999983</v>
      </c>
      <c r="AW15" s="99">
        <v>4345.13</v>
      </c>
      <c r="AX15" s="99">
        <v>2726.6899999999996</v>
      </c>
      <c r="AY15" s="99">
        <v>3813.9999999999991</v>
      </c>
      <c r="AZ15" s="99">
        <v>3106.42</v>
      </c>
      <c r="BA15" s="99">
        <v>4037.4399999999996</v>
      </c>
      <c r="BB15" s="99">
        <v>6967.61</v>
      </c>
      <c r="BC15" s="99">
        <v>3110.71</v>
      </c>
      <c r="BD15" s="99">
        <v>3331.61</v>
      </c>
      <c r="BE15" s="99">
        <v>2289.27</v>
      </c>
      <c r="BF15" s="99">
        <v>4571.9199999999992</v>
      </c>
      <c r="BG15" s="99">
        <v>12978.519999999999</v>
      </c>
      <c r="BH15" s="99">
        <v>11797.85</v>
      </c>
      <c r="BI15" s="99">
        <v>4595.3399999999992</v>
      </c>
      <c r="BJ15" s="99">
        <v>2553.96</v>
      </c>
      <c r="BK15" s="99">
        <v>10660.070000000002</v>
      </c>
      <c r="BL15" s="99">
        <v>4981.87</v>
      </c>
      <c r="BM15" s="99">
        <v>4400.92</v>
      </c>
      <c r="BN15" s="99">
        <v>4346.66</v>
      </c>
      <c r="BO15" s="99">
        <v>3052.73</v>
      </c>
      <c r="BP15" s="99">
        <v>8179.0000000000009</v>
      </c>
      <c r="BQ15" s="99">
        <v>3284.79</v>
      </c>
      <c r="BR15" s="99">
        <v>1505.2800000000002</v>
      </c>
      <c r="BS15" s="99">
        <v>2442.6</v>
      </c>
      <c r="BT15" s="99">
        <v>5734.79</v>
      </c>
      <c r="BU15" s="99">
        <v>3504.75</v>
      </c>
      <c r="BV15" s="99">
        <v>2205.16</v>
      </c>
      <c r="BW15" s="105">
        <v>1173.5499999999997</v>
      </c>
      <c r="BX15" s="105">
        <v>5522.7000000000007</v>
      </c>
      <c r="BY15" s="105">
        <v>13495.340000000002</v>
      </c>
      <c r="BZ15" s="105">
        <v>10075.619999999999</v>
      </c>
      <c r="CA15" s="105">
        <v>9325.18</v>
      </c>
      <c r="CB15" s="106">
        <v>11582.420000000004</v>
      </c>
      <c r="CC15" s="106">
        <v>8743.9600000000009</v>
      </c>
      <c r="CD15" s="106">
        <v>3948.0300000000011</v>
      </c>
      <c r="CE15" s="106">
        <v>9620.6499999999978</v>
      </c>
      <c r="CF15" s="106">
        <v>3995.2799999999993</v>
      </c>
      <c r="CG15" s="98">
        <v>6923.1200000000008</v>
      </c>
      <c r="CH15" s="106">
        <v>7072.2300000000014</v>
      </c>
      <c r="CI15" s="106">
        <v>3786.7499999999995</v>
      </c>
      <c r="CJ15" s="106">
        <v>7903.8399999999974</v>
      </c>
      <c r="CK15" s="106">
        <v>4994.88</v>
      </c>
      <c r="CL15" s="106">
        <v>4720.5500000000011</v>
      </c>
      <c r="CM15" s="106">
        <v>3994.5200000000004</v>
      </c>
      <c r="CN15" s="106">
        <v>17157.169999999998</v>
      </c>
      <c r="CO15" s="106">
        <v>5094.7399999999989</v>
      </c>
      <c r="CP15" s="106">
        <v>12318.089999999998</v>
      </c>
      <c r="CQ15" s="106">
        <v>5979.3900000000012</v>
      </c>
      <c r="CR15" s="106">
        <v>4363.17</v>
      </c>
      <c r="CS15" s="106">
        <v>3319.16</v>
      </c>
      <c r="CT15" s="105">
        <v>2370.9000000000005</v>
      </c>
      <c r="CU15" s="186">
        <v>1355.13</v>
      </c>
      <c r="CV15" s="101">
        <v>466838.55999999994</v>
      </c>
      <c r="CW15" s="167"/>
      <c r="CX15" s="102"/>
    </row>
    <row r="16" spans="1:102" s="24" customFormat="1" ht="16.5" customHeight="1">
      <c r="A16" s="271"/>
      <c r="B16" s="35" t="s">
        <v>15</v>
      </c>
      <c r="C16" s="36"/>
      <c r="D16" s="36"/>
      <c r="E16" s="36"/>
      <c r="F16" s="36"/>
      <c r="G16" s="36"/>
      <c r="H16" s="36"/>
      <c r="I16" s="36"/>
      <c r="J16" s="36"/>
      <c r="K16" s="36"/>
      <c r="L16" s="36"/>
      <c r="M16" s="36"/>
      <c r="N16" s="36"/>
      <c r="O16" s="36"/>
      <c r="P16" s="36"/>
      <c r="Q16" s="36"/>
      <c r="R16" s="36"/>
      <c r="S16" s="36"/>
      <c r="T16" s="36"/>
      <c r="U16" s="139"/>
      <c r="V16" s="36"/>
      <c r="W16" s="36"/>
      <c r="X16" s="36"/>
      <c r="Y16" s="36"/>
      <c r="Z16" s="36"/>
      <c r="AA16" s="36"/>
      <c r="AB16" s="36"/>
      <c r="AC16" s="36"/>
      <c r="AD16" s="36"/>
      <c r="AE16" s="36"/>
      <c r="AF16" s="36"/>
      <c r="AG16" s="36"/>
      <c r="AH16" s="36"/>
      <c r="AI16" s="36"/>
      <c r="AJ16" s="36"/>
      <c r="AK16" s="36"/>
      <c r="AL16" s="36"/>
      <c r="AM16" s="36"/>
      <c r="AN16" s="36"/>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37"/>
      <c r="BX16" s="36"/>
      <c r="BY16" s="36"/>
      <c r="BZ16" s="36"/>
      <c r="CA16" s="36"/>
      <c r="CB16" s="36"/>
      <c r="CC16" s="36"/>
      <c r="CD16" s="139"/>
      <c r="CE16" s="36"/>
      <c r="CF16" s="139"/>
      <c r="CG16" s="36"/>
      <c r="CH16" s="139"/>
      <c r="CI16" s="139"/>
      <c r="CJ16" s="139"/>
      <c r="CK16" s="139"/>
      <c r="CL16" s="139"/>
      <c r="CM16" s="139"/>
      <c r="CN16" s="139"/>
      <c r="CO16" s="139"/>
      <c r="CP16" s="139"/>
      <c r="CQ16" s="139"/>
      <c r="CR16" s="139"/>
      <c r="CS16" s="139"/>
      <c r="CT16" s="36"/>
      <c r="CU16" s="37"/>
      <c r="CV16" s="22"/>
      <c r="CW16" s="165"/>
      <c r="CX16" s="23"/>
    </row>
    <row r="17" spans="1:102" s="24" customFormat="1" ht="16.5" customHeight="1">
      <c r="A17" s="271"/>
      <c r="B17" s="38" t="s">
        <v>178</v>
      </c>
      <c r="C17" s="21">
        <v>1.0000000000000004</v>
      </c>
      <c r="D17" s="21">
        <v>1</v>
      </c>
      <c r="E17" s="21">
        <v>1.0000000000000002</v>
      </c>
      <c r="F17" s="21">
        <v>0.98238252099899992</v>
      </c>
      <c r="G17" s="21">
        <v>1</v>
      </c>
      <c r="H17" s="21">
        <v>1</v>
      </c>
      <c r="I17" s="21">
        <v>1.0000000000000002</v>
      </c>
      <c r="J17" s="21">
        <v>1.0000000000000002</v>
      </c>
      <c r="K17" s="21">
        <v>1</v>
      </c>
      <c r="L17" s="21">
        <v>0.9414229164243888</v>
      </c>
      <c r="M17" s="21">
        <v>1</v>
      </c>
      <c r="N17" s="21">
        <v>1</v>
      </c>
      <c r="O17" s="21">
        <v>1.0000000000000002</v>
      </c>
      <c r="P17" s="21">
        <v>1</v>
      </c>
      <c r="Q17" s="21">
        <v>0.99999999999999978</v>
      </c>
      <c r="R17" s="21">
        <v>1.0000000000000002</v>
      </c>
      <c r="S17" s="21">
        <v>1</v>
      </c>
      <c r="T17" s="21">
        <v>1.0000000000000002</v>
      </c>
      <c r="U17" s="125">
        <v>1.0000000000000002</v>
      </c>
      <c r="V17" s="21">
        <v>0.99999999999999989</v>
      </c>
      <c r="W17" s="21">
        <v>1.0000000000000002</v>
      </c>
      <c r="X17" s="21">
        <v>1.0000000000000002</v>
      </c>
      <c r="Y17" s="21">
        <v>0.84539879533419471</v>
      </c>
      <c r="Z17" s="21">
        <v>1</v>
      </c>
      <c r="AA17" s="21">
        <v>1</v>
      </c>
      <c r="AB17" s="21">
        <v>1</v>
      </c>
      <c r="AC17" s="21">
        <v>1</v>
      </c>
      <c r="AD17" s="21">
        <v>0.99810391144253285</v>
      </c>
      <c r="AE17" s="21">
        <v>1</v>
      </c>
      <c r="AF17" s="21">
        <v>1</v>
      </c>
      <c r="AG17" s="21">
        <v>1</v>
      </c>
      <c r="AH17" s="21">
        <v>1</v>
      </c>
      <c r="AI17" s="21">
        <v>1</v>
      </c>
      <c r="AJ17" s="21">
        <v>0.90730363675489578</v>
      </c>
      <c r="AK17" s="21">
        <v>0.99999999999999989</v>
      </c>
      <c r="AL17" s="21">
        <v>1.0000000000000002</v>
      </c>
      <c r="AM17" s="21">
        <v>1.0000000000000002</v>
      </c>
      <c r="AN17" s="21">
        <v>0.98272907709847124</v>
      </c>
      <c r="AO17" s="125">
        <v>1</v>
      </c>
      <c r="AP17" s="125">
        <v>0.88314546605008526</v>
      </c>
      <c r="AQ17" s="125">
        <v>1.0000000000000002</v>
      </c>
      <c r="AR17" s="125">
        <v>1.0000000000000002</v>
      </c>
      <c r="AS17" s="125">
        <v>1.0000000000000002</v>
      </c>
      <c r="AT17" s="125">
        <v>1</v>
      </c>
      <c r="AU17" s="125">
        <v>1</v>
      </c>
      <c r="AV17" s="125">
        <v>0.98156331576614275</v>
      </c>
      <c r="AW17" s="125">
        <v>1</v>
      </c>
      <c r="AX17" s="125">
        <v>0.99999999999999978</v>
      </c>
      <c r="AY17" s="125">
        <v>0.99999999999999978</v>
      </c>
      <c r="AZ17" s="125">
        <v>1</v>
      </c>
      <c r="BA17" s="125">
        <v>0.99999999999999989</v>
      </c>
      <c r="BB17" s="125">
        <v>1</v>
      </c>
      <c r="BC17" s="125">
        <v>1</v>
      </c>
      <c r="BD17" s="125">
        <v>1</v>
      </c>
      <c r="BE17" s="125">
        <v>1</v>
      </c>
      <c r="BF17" s="125">
        <v>0.99999999999999978</v>
      </c>
      <c r="BG17" s="125">
        <v>0.99999999999999989</v>
      </c>
      <c r="BH17" s="125">
        <v>1</v>
      </c>
      <c r="BI17" s="125">
        <v>0.99999999999999978</v>
      </c>
      <c r="BJ17" s="125">
        <v>1</v>
      </c>
      <c r="BK17" s="125">
        <v>0.9750851821869756</v>
      </c>
      <c r="BL17" s="125">
        <v>1</v>
      </c>
      <c r="BM17" s="125">
        <v>1</v>
      </c>
      <c r="BN17" s="125">
        <v>1</v>
      </c>
      <c r="BO17" s="125">
        <v>1</v>
      </c>
      <c r="BP17" s="125">
        <v>1.0000000000000002</v>
      </c>
      <c r="BQ17" s="125">
        <v>1</v>
      </c>
      <c r="BR17" s="125">
        <v>1.0000000000000002</v>
      </c>
      <c r="BS17" s="125">
        <v>1</v>
      </c>
      <c r="BT17" s="125">
        <v>1</v>
      </c>
      <c r="BU17" s="125">
        <v>1</v>
      </c>
      <c r="BV17" s="125">
        <v>1</v>
      </c>
      <c r="BW17" s="39">
        <v>0.99999999999999978</v>
      </c>
      <c r="BX17" s="21">
        <v>0.98194775106992449</v>
      </c>
      <c r="BY17" s="21">
        <v>1.0000000000000002</v>
      </c>
      <c r="BZ17" s="21">
        <v>0.99999999999999978</v>
      </c>
      <c r="CA17" s="21">
        <v>1</v>
      </c>
      <c r="CB17" s="21">
        <v>1.0000000000000002</v>
      </c>
      <c r="CC17" s="21">
        <v>1.0000000000000002</v>
      </c>
      <c r="CD17" s="125">
        <v>1.0000000000000002</v>
      </c>
      <c r="CE17" s="21">
        <v>0.95139886729871381</v>
      </c>
      <c r="CF17" s="125">
        <v>0.99999999999999978</v>
      </c>
      <c r="CG17" s="21">
        <v>1.0000000000000002</v>
      </c>
      <c r="CH17" s="125">
        <v>1.0000000000000002</v>
      </c>
      <c r="CI17" s="125">
        <v>0.99999999999999989</v>
      </c>
      <c r="CJ17" s="125">
        <v>0.99999999999999967</v>
      </c>
      <c r="CK17" s="125">
        <v>1</v>
      </c>
      <c r="CL17" s="125">
        <v>0.88953355807770085</v>
      </c>
      <c r="CM17" s="125">
        <v>1.0000000000000002</v>
      </c>
      <c r="CN17" s="125">
        <v>0.99754178185930353</v>
      </c>
      <c r="CO17" s="125">
        <v>0.96382674826663117</v>
      </c>
      <c r="CP17" s="125">
        <v>0.99999999999999989</v>
      </c>
      <c r="CQ17" s="125">
        <v>1.0000000000000002</v>
      </c>
      <c r="CR17" s="125">
        <v>1</v>
      </c>
      <c r="CS17" s="125">
        <v>1</v>
      </c>
      <c r="CT17" s="21">
        <v>1.0000000000000002</v>
      </c>
      <c r="CU17" s="39">
        <v>1</v>
      </c>
      <c r="CV17" s="22">
        <v>0.99107745188878793</v>
      </c>
      <c r="CW17" s="165"/>
      <c r="CX17" s="23"/>
    </row>
    <row r="18" spans="1:102" s="24" customFormat="1">
      <c r="A18" s="271"/>
      <c r="B18" s="38" t="s">
        <v>162</v>
      </c>
      <c r="C18" s="21">
        <v>1.0000000000000004</v>
      </c>
      <c r="D18" s="21">
        <v>1</v>
      </c>
      <c r="E18" s="21">
        <v>1.0000000000000002</v>
      </c>
      <c r="F18" s="21">
        <v>0.99999999999999978</v>
      </c>
      <c r="G18" s="21">
        <v>1</v>
      </c>
      <c r="H18" s="21">
        <v>1</v>
      </c>
      <c r="I18" s="21">
        <v>1.0000000000000002</v>
      </c>
      <c r="J18" s="21">
        <v>1.0000000000000002</v>
      </c>
      <c r="K18" s="21">
        <v>1</v>
      </c>
      <c r="L18" s="21">
        <v>0.90374388893839308</v>
      </c>
      <c r="M18" s="21">
        <v>1</v>
      </c>
      <c r="N18" s="21">
        <v>1</v>
      </c>
      <c r="O18" s="21">
        <v>1.0000000000000002</v>
      </c>
      <c r="P18" s="21">
        <v>1</v>
      </c>
      <c r="Q18" s="21">
        <v>0.99999999999999978</v>
      </c>
      <c r="R18" s="21">
        <v>1.0000000000000002</v>
      </c>
      <c r="S18" s="21">
        <v>1</v>
      </c>
      <c r="T18" s="21">
        <v>1.0000000000000002</v>
      </c>
      <c r="U18" s="125">
        <v>1.0000000000000002</v>
      </c>
      <c r="V18" s="21">
        <v>0.99999999999999989</v>
      </c>
      <c r="W18" s="21">
        <v>1.0000000000000002</v>
      </c>
      <c r="X18" s="21">
        <v>1.0000000000000002</v>
      </c>
      <c r="Y18" s="21">
        <v>0.84539879533419471</v>
      </c>
      <c r="Z18" s="21">
        <v>1</v>
      </c>
      <c r="AA18" s="21">
        <v>1</v>
      </c>
      <c r="AB18" s="21">
        <v>1</v>
      </c>
      <c r="AC18" s="21">
        <v>1</v>
      </c>
      <c r="AD18" s="21">
        <v>0.97466000081055604</v>
      </c>
      <c r="AE18" s="21">
        <v>1</v>
      </c>
      <c r="AF18" s="21">
        <v>1</v>
      </c>
      <c r="AG18" s="21">
        <v>1</v>
      </c>
      <c r="AH18" s="21">
        <v>1</v>
      </c>
      <c r="AI18" s="21">
        <v>1</v>
      </c>
      <c r="AJ18" s="21">
        <v>1.0000000000000002</v>
      </c>
      <c r="AK18" s="21">
        <v>0.99999999999999989</v>
      </c>
      <c r="AL18" s="21">
        <v>1.0000000000000002</v>
      </c>
      <c r="AM18" s="21">
        <v>1.0000000000000002</v>
      </c>
      <c r="AN18" s="21">
        <v>0.98276588745656757</v>
      </c>
      <c r="AO18" s="125">
        <v>1</v>
      </c>
      <c r="AP18" s="125">
        <v>1.0000000000000002</v>
      </c>
      <c r="AQ18" s="125">
        <v>1.0000000000000002</v>
      </c>
      <c r="AR18" s="125">
        <v>1.0000000000000002</v>
      </c>
      <c r="AS18" s="125">
        <v>1.0000000000000002</v>
      </c>
      <c r="AT18" s="125">
        <v>1</v>
      </c>
      <c r="AU18" s="125">
        <v>1</v>
      </c>
      <c r="AV18" s="125">
        <v>0.9907816397214988</v>
      </c>
      <c r="AW18" s="125">
        <v>1</v>
      </c>
      <c r="AX18" s="125">
        <v>0.99999999999999978</v>
      </c>
      <c r="AY18" s="125">
        <v>0.99999999999999978</v>
      </c>
      <c r="AZ18" s="125">
        <v>1</v>
      </c>
      <c r="BA18" s="125">
        <v>0.99999999999999989</v>
      </c>
      <c r="BB18" s="125">
        <v>0.94047748890662042</v>
      </c>
      <c r="BC18" s="125">
        <v>1</v>
      </c>
      <c r="BD18" s="125">
        <v>1</v>
      </c>
      <c r="BE18" s="125">
        <v>1</v>
      </c>
      <c r="BF18" s="125">
        <v>0.99999999999999978</v>
      </c>
      <c r="BG18" s="125">
        <v>0.99999999999999989</v>
      </c>
      <c r="BH18" s="125">
        <v>0.97961916789923564</v>
      </c>
      <c r="BI18" s="125">
        <v>0.99999999999999978</v>
      </c>
      <c r="BJ18" s="125">
        <v>1</v>
      </c>
      <c r="BK18" s="125">
        <v>1</v>
      </c>
      <c r="BL18" s="125">
        <v>1</v>
      </c>
      <c r="BM18" s="125">
        <v>1</v>
      </c>
      <c r="BN18" s="125">
        <v>1</v>
      </c>
      <c r="BO18" s="125">
        <v>1</v>
      </c>
      <c r="BP18" s="125">
        <v>1.0000000000000002</v>
      </c>
      <c r="BQ18" s="125">
        <v>1</v>
      </c>
      <c r="BR18" s="125">
        <v>1.0000000000000002</v>
      </c>
      <c r="BS18" s="125">
        <v>1</v>
      </c>
      <c r="BT18" s="125">
        <v>1</v>
      </c>
      <c r="BU18" s="125">
        <v>1</v>
      </c>
      <c r="BV18" s="125">
        <v>1</v>
      </c>
      <c r="BW18" s="39">
        <v>0.99999999999999978</v>
      </c>
      <c r="BX18" s="21">
        <v>1.0000000000000002</v>
      </c>
      <c r="BY18" s="21">
        <v>1.0000000000000002</v>
      </c>
      <c r="BZ18" s="21">
        <v>0.92750915899984021</v>
      </c>
      <c r="CA18" s="40" t="s">
        <v>40</v>
      </c>
      <c r="CB18" s="21">
        <v>1.0000000000000002</v>
      </c>
      <c r="CC18" s="21">
        <v>1.0000000000000002</v>
      </c>
      <c r="CD18" s="125">
        <v>1.0000000000000002</v>
      </c>
      <c r="CE18" s="21">
        <v>0.99527408801800299</v>
      </c>
      <c r="CF18" s="125">
        <v>0.89160817317903862</v>
      </c>
      <c r="CG18" s="21">
        <v>1.0000000000000002</v>
      </c>
      <c r="CH18" s="125">
        <v>1.0000000000000002</v>
      </c>
      <c r="CI18" s="125">
        <v>0.9781655584913328</v>
      </c>
      <c r="CJ18" s="125">
        <v>0.99999999999999967</v>
      </c>
      <c r="CK18" s="125">
        <v>1</v>
      </c>
      <c r="CL18" s="125">
        <v>0.88953355807770085</v>
      </c>
      <c r="CM18" s="125">
        <v>1.0000000000000002</v>
      </c>
      <c r="CN18" s="125">
        <v>0.99754244484887011</v>
      </c>
      <c r="CO18" s="125">
        <v>0.98757839177442075</v>
      </c>
      <c r="CP18" s="125">
        <v>0.99999999999999989</v>
      </c>
      <c r="CQ18" s="125">
        <v>1.0000000000000002</v>
      </c>
      <c r="CR18" s="125">
        <v>0.96240137756143185</v>
      </c>
      <c r="CS18" s="125">
        <v>1</v>
      </c>
      <c r="CT18" s="21">
        <v>0.95189942725095578</v>
      </c>
      <c r="CU18" s="39">
        <v>1</v>
      </c>
      <c r="CV18" s="22">
        <v>0.99042484976278278</v>
      </c>
      <c r="CW18" s="165"/>
      <c r="CX18" s="23"/>
    </row>
    <row r="19" spans="1:102" s="24" customFormat="1">
      <c r="A19" s="271"/>
      <c r="B19" s="135" t="s">
        <v>154</v>
      </c>
      <c r="C19" s="21">
        <v>1.0000000000000004</v>
      </c>
      <c r="D19" s="21">
        <v>1</v>
      </c>
      <c r="E19" s="21">
        <v>1.0000000000000002</v>
      </c>
      <c r="F19" s="21">
        <v>0.96521346593163049</v>
      </c>
      <c r="G19" s="21">
        <v>1</v>
      </c>
      <c r="H19" s="21">
        <v>1</v>
      </c>
      <c r="I19" s="21">
        <v>1.0000000000000002</v>
      </c>
      <c r="J19" s="21">
        <v>1.0000000000000002</v>
      </c>
      <c r="K19" s="21">
        <v>0.91121765834334922</v>
      </c>
      <c r="L19" s="21">
        <v>0.9414229164243888</v>
      </c>
      <c r="M19" s="21">
        <v>1</v>
      </c>
      <c r="N19" s="21">
        <v>1</v>
      </c>
      <c r="O19" s="21">
        <v>1.0000000000000002</v>
      </c>
      <c r="P19" s="21">
        <v>1</v>
      </c>
      <c r="Q19" s="21">
        <v>0.99999999999999978</v>
      </c>
      <c r="R19" s="21">
        <v>1.0000000000000002</v>
      </c>
      <c r="S19" s="21">
        <v>1</v>
      </c>
      <c r="T19" s="21">
        <v>1.0000000000000002</v>
      </c>
      <c r="U19" s="125">
        <v>1.0000000000000002</v>
      </c>
      <c r="V19" s="21">
        <v>0.99999999999999989</v>
      </c>
      <c r="W19" s="21">
        <v>1.0000000000000002</v>
      </c>
      <c r="X19" s="21">
        <v>1.0000000000000002</v>
      </c>
      <c r="Y19" s="21">
        <v>0.77896828574132182</v>
      </c>
      <c r="Z19" s="21">
        <v>1</v>
      </c>
      <c r="AA19" s="21">
        <v>1</v>
      </c>
      <c r="AB19" s="21">
        <v>1</v>
      </c>
      <c r="AC19" s="21">
        <v>1</v>
      </c>
      <c r="AD19" s="21">
        <v>1.0000000000000002</v>
      </c>
      <c r="AE19" s="21">
        <v>1</v>
      </c>
      <c r="AF19" s="21">
        <v>1</v>
      </c>
      <c r="AG19" s="21">
        <v>0.83099666888044044</v>
      </c>
      <c r="AH19" s="21">
        <v>1</v>
      </c>
      <c r="AI19" s="21">
        <v>1</v>
      </c>
      <c r="AJ19" s="21">
        <v>1.0000000000000002</v>
      </c>
      <c r="AK19" s="21">
        <v>0.99999999999999989</v>
      </c>
      <c r="AL19" s="21">
        <v>1.0000000000000002</v>
      </c>
      <c r="AM19" s="21">
        <v>1.0000000000000002</v>
      </c>
      <c r="AN19" s="21">
        <v>0.96422281159837431</v>
      </c>
      <c r="AO19" s="125">
        <v>1</v>
      </c>
      <c r="AP19" s="125">
        <v>1.0000000000000002</v>
      </c>
      <c r="AQ19" s="125">
        <v>1.0000000000000002</v>
      </c>
      <c r="AR19" s="125">
        <v>1.0000000000000002</v>
      </c>
      <c r="AS19" s="125">
        <v>1.0000000000000002</v>
      </c>
      <c r="AT19" s="125">
        <v>1</v>
      </c>
      <c r="AU19" s="125">
        <v>1</v>
      </c>
      <c r="AV19" s="125">
        <v>0.9907816397214988</v>
      </c>
      <c r="AW19" s="125">
        <v>1</v>
      </c>
      <c r="AX19" s="125">
        <v>0.99999999999999978</v>
      </c>
      <c r="AY19" s="125">
        <v>0.99999999999999978</v>
      </c>
      <c r="AZ19" s="125">
        <v>1</v>
      </c>
      <c r="BA19" s="125">
        <v>0.99999999999999989</v>
      </c>
      <c r="BB19" s="125">
        <v>0.94033844082464013</v>
      </c>
      <c r="BC19" s="125">
        <v>1</v>
      </c>
      <c r="BD19" s="125">
        <v>1</v>
      </c>
      <c r="BE19" s="125">
        <v>1</v>
      </c>
      <c r="BF19" s="125">
        <v>0.99999999999999978</v>
      </c>
      <c r="BG19" s="125">
        <v>0.99999999999999989</v>
      </c>
      <c r="BH19" s="125">
        <v>0.97961916789923564</v>
      </c>
      <c r="BI19" s="125">
        <v>0.91991006374482853</v>
      </c>
      <c r="BJ19" s="125">
        <v>1</v>
      </c>
      <c r="BK19" s="125">
        <v>1</v>
      </c>
      <c r="BL19" s="125">
        <v>1</v>
      </c>
      <c r="BM19" s="125">
        <v>1</v>
      </c>
      <c r="BN19" s="125">
        <v>1</v>
      </c>
      <c r="BO19" s="125">
        <v>1</v>
      </c>
      <c r="BP19" s="125">
        <v>1.0000000000000002</v>
      </c>
      <c r="BQ19" s="125">
        <v>1</v>
      </c>
      <c r="BR19" s="125">
        <v>1.0000000000000002</v>
      </c>
      <c r="BS19" s="125">
        <v>1</v>
      </c>
      <c r="BT19" s="125">
        <v>1</v>
      </c>
      <c r="BU19" s="125">
        <v>1</v>
      </c>
      <c r="BV19" s="125">
        <v>1</v>
      </c>
      <c r="BW19" s="39">
        <v>0.99999999999999978</v>
      </c>
      <c r="BX19" s="21">
        <v>1.0000000000000002</v>
      </c>
      <c r="BY19" s="40" t="s">
        <v>40</v>
      </c>
      <c r="BZ19" s="40" t="s">
        <v>40</v>
      </c>
      <c r="CA19" s="40" t="s">
        <v>40</v>
      </c>
      <c r="CB19" s="21">
        <v>1.0000000000000002</v>
      </c>
      <c r="CC19" s="21">
        <v>0.96651635355565046</v>
      </c>
      <c r="CD19" s="125">
        <v>1.0000000000000002</v>
      </c>
      <c r="CE19" s="21">
        <v>0.99514461704631707</v>
      </c>
      <c r="CF19" s="125">
        <v>0.89160817317903862</v>
      </c>
      <c r="CG19" s="21">
        <v>1.0000000000000002</v>
      </c>
      <c r="CH19" s="125">
        <v>1.0000000000000002</v>
      </c>
      <c r="CI19" s="125">
        <v>0.99999999999999978</v>
      </c>
      <c r="CJ19" s="125">
        <v>0.99999999999999967</v>
      </c>
      <c r="CK19" s="125">
        <v>0.95520672891798242</v>
      </c>
      <c r="CL19" s="125">
        <v>1.0000000000000002</v>
      </c>
      <c r="CM19" s="125">
        <v>1.0000000000000002</v>
      </c>
      <c r="CN19" s="125">
        <v>0.99754244484887011</v>
      </c>
      <c r="CO19" s="125">
        <v>1</v>
      </c>
      <c r="CP19" s="125">
        <v>0.99999999999999989</v>
      </c>
      <c r="CQ19" s="125">
        <v>1.0000000000000002</v>
      </c>
      <c r="CR19" s="125">
        <v>1</v>
      </c>
      <c r="CS19" s="125">
        <v>1</v>
      </c>
      <c r="CT19" s="21">
        <v>0.96516845469316614</v>
      </c>
      <c r="CU19" s="39">
        <v>1</v>
      </c>
      <c r="CV19" s="22">
        <v>0.99050301033746435</v>
      </c>
      <c r="CW19" s="165"/>
      <c r="CX19" s="23"/>
    </row>
    <row r="20" spans="1:102" s="24" customFormat="1">
      <c r="A20" s="271"/>
      <c r="B20" s="38" t="s">
        <v>155</v>
      </c>
      <c r="C20" s="21">
        <v>0.8249097285451672</v>
      </c>
      <c r="D20" s="21">
        <v>1</v>
      </c>
      <c r="E20" s="21">
        <v>1.0000000000000002</v>
      </c>
      <c r="F20" s="21">
        <v>0.98260673296581513</v>
      </c>
      <c r="G20" s="21">
        <v>1</v>
      </c>
      <c r="H20" s="21">
        <v>1.0000000000000002</v>
      </c>
      <c r="I20" s="21">
        <v>1.0000000000000002</v>
      </c>
      <c r="J20" s="21">
        <v>1.0000000000000002</v>
      </c>
      <c r="K20" s="21">
        <v>1.0000000000000002</v>
      </c>
      <c r="L20" s="21">
        <v>0.9707892387924224</v>
      </c>
      <c r="M20" s="21">
        <v>1</v>
      </c>
      <c r="N20" s="21">
        <v>1</v>
      </c>
      <c r="O20" s="21">
        <v>1.0000000000000002</v>
      </c>
      <c r="P20" s="21">
        <v>1</v>
      </c>
      <c r="Q20" s="21">
        <v>0.99562683436399613</v>
      </c>
      <c r="R20" s="21">
        <v>1.0000000000000002</v>
      </c>
      <c r="S20" s="21">
        <v>1</v>
      </c>
      <c r="T20" s="21">
        <v>1.0000000000000002</v>
      </c>
      <c r="U20" s="125">
        <v>1.0000000000000002</v>
      </c>
      <c r="V20" s="21">
        <v>0.99999999999999989</v>
      </c>
      <c r="W20" s="21">
        <v>1.0000000000000002</v>
      </c>
      <c r="X20" s="21">
        <v>1.0000000000000002</v>
      </c>
      <c r="Y20" s="21">
        <v>1</v>
      </c>
      <c r="Z20" s="21">
        <v>0.90090984666543517</v>
      </c>
      <c r="AA20" s="21">
        <v>0.90158347617996992</v>
      </c>
      <c r="AB20" s="21">
        <v>0.8779548064433137</v>
      </c>
      <c r="AC20" s="21">
        <v>1</v>
      </c>
      <c r="AD20" s="21">
        <v>1.0000000000000002</v>
      </c>
      <c r="AE20" s="21">
        <v>1</v>
      </c>
      <c r="AF20" s="21">
        <v>1</v>
      </c>
      <c r="AG20" s="21">
        <v>0.64237454766038438</v>
      </c>
      <c r="AH20" s="21">
        <v>1</v>
      </c>
      <c r="AI20" s="21">
        <v>1</v>
      </c>
      <c r="AJ20" s="21">
        <v>0.94034646008177336</v>
      </c>
      <c r="AK20" s="21">
        <v>0.99999999999999989</v>
      </c>
      <c r="AL20" s="21">
        <v>1.0000000000000002</v>
      </c>
      <c r="AM20" s="21">
        <v>1.0000000000000002</v>
      </c>
      <c r="AN20" s="21">
        <v>0.95507891472549455</v>
      </c>
      <c r="AO20" s="125">
        <v>1</v>
      </c>
      <c r="AP20" s="125">
        <v>1.0000000000000002</v>
      </c>
      <c r="AQ20" s="125">
        <v>1.0000000000000002</v>
      </c>
      <c r="AR20" s="125">
        <v>1.0000000000000002</v>
      </c>
      <c r="AS20" s="125">
        <v>1.0000000000000002</v>
      </c>
      <c r="AT20" s="125">
        <v>1</v>
      </c>
      <c r="AU20" s="125">
        <v>1</v>
      </c>
      <c r="AV20" s="125">
        <v>0.88567972354769908</v>
      </c>
      <c r="AW20" s="125">
        <v>1</v>
      </c>
      <c r="AX20" s="125">
        <v>0.99999999999999978</v>
      </c>
      <c r="AY20" s="125">
        <v>0.99999999999999978</v>
      </c>
      <c r="AZ20" s="125">
        <v>0.8188718846775388</v>
      </c>
      <c r="BA20" s="125">
        <v>0.99999999999999989</v>
      </c>
      <c r="BB20" s="125">
        <v>0.94033844082464013</v>
      </c>
      <c r="BC20" s="125">
        <v>1</v>
      </c>
      <c r="BD20" s="125">
        <v>1</v>
      </c>
      <c r="BE20" s="125">
        <v>1</v>
      </c>
      <c r="BF20" s="125">
        <v>0.99999999999999978</v>
      </c>
      <c r="BG20" s="125">
        <v>0.99999999999999989</v>
      </c>
      <c r="BH20" s="125">
        <v>0.95923833579847151</v>
      </c>
      <c r="BI20" s="125">
        <v>0.99999999999999978</v>
      </c>
      <c r="BJ20" s="125">
        <v>0.99999999999999978</v>
      </c>
      <c r="BK20" s="125">
        <v>0.97528750141784026</v>
      </c>
      <c r="BL20" s="125">
        <v>1</v>
      </c>
      <c r="BM20" s="125">
        <v>1</v>
      </c>
      <c r="BN20" s="125">
        <v>1</v>
      </c>
      <c r="BO20" s="125">
        <v>1.0000000000000002</v>
      </c>
      <c r="BP20" s="125">
        <v>1.0000000000000002</v>
      </c>
      <c r="BQ20" s="125">
        <v>1</v>
      </c>
      <c r="BR20" s="125">
        <v>0.65831217227846839</v>
      </c>
      <c r="BS20" s="125">
        <v>1</v>
      </c>
      <c r="BT20" s="125">
        <v>1</v>
      </c>
      <c r="BU20" s="125">
        <v>1</v>
      </c>
      <c r="BV20" s="134" t="s">
        <v>40</v>
      </c>
      <c r="BW20" s="39">
        <v>0.99999999999999978</v>
      </c>
      <c r="BX20" s="21">
        <v>1.0000000000000002</v>
      </c>
      <c r="BY20" s="40" t="s">
        <v>40</v>
      </c>
      <c r="BZ20" s="40" t="s">
        <v>40</v>
      </c>
      <c r="CA20" s="40" t="s">
        <v>40</v>
      </c>
      <c r="CB20" s="21">
        <v>1.0000000000000002</v>
      </c>
      <c r="CC20" s="21">
        <v>0.97840223422797012</v>
      </c>
      <c r="CD20" s="125">
        <v>1.0000000000000004</v>
      </c>
      <c r="CE20" s="21">
        <v>0.95222364311661567</v>
      </c>
      <c r="CF20" s="125">
        <v>0.89235032622249078</v>
      </c>
      <c r="CG20" s="21">
        <v>1.0000000000000002</v>
      </c>
      <c r="CH20" s="125">
        <v>1.0000000000000002</v>
      </c>
      <c r="CI20" s="125">
        <v>0.929177961784448</v>
      </c>
      <c r="CJ20" s="125">
        <v>0.99999999999999978</v>
      </c>
      <c r="CK20" s="125">
        <v>1</v>
      </c>
      <c r="CL20" s="125">
        <v>1.0000000000000002</v>
      </c>
      <c r="CM20" s="125">
        <v>1.0000000000000002</v>
      </c>
      <c r="CN20" s="125">
        <v>0.99754244484887011</v>
      </c>
      <c r="CO20" s="125">
        <v>0.93482344706249576</v>
      </c>
      <c r="CP20" s="125">
        <v>0.98271664806933767</v>
      </c>
      <c r="CQ20" s="125">
        <v>1.0000000000000002</v>
      </c>
      <c r="CR20" s="125">
        <v>0.94591787367614932</v>
      </c>
      <c r="CS20" s="134" t="s">
        <v>40</v>
      </c>
      <c r="CT20" s="21">
        <v>0.96516740521380551</v>
      </c>
      <c r="CU20" s="39">
        <v>1</v>
      </c>
      <c r="CV20" s="22">
        <v>0.97884154445449612</v>
      </c>
      <c r="CW20" s="165"/>
      <c r="CX20" s="23"/>
    </row>
    <row r="21" spans="1:102" s="24" customFormat="1">
      <c r="A21" s="271"/>
      <c r="B21" s="38" t="s">
        <v>156</v>
      </c>
      <c r="C21" s="21">
        <v>0.94621620153090713</v>
      </c>
      <c r="D21" s="21">
        <v>1</v>
      </c>
      <c r="E21" s="21">
        <v>1.0000000000000002</v>
      </c>
      <c r="F21" s="21">
        <v>0.94782019889744584</v>
      </c>
      <c r="G21" s="21">
        <v>1</v>
      </c>
      <c r="H21" s="21">
        <v>1.0000000000000002</v>
      </c>
      <c r="I21" s="21">
        <v>1.0000000000000002</v>
      </c>
      <c r="J21" s="21">
        <v>1.0000000000000002</v>
      </c>
      <c r="K21" s="21">
        <v>1.0000000000000002</v>
      </c>
      <c r="L21" s="21">
        <v>0.99999999999999989</v>
      </c>
      <c r="M21" s="21">
        <v>1</v>
      </c>
      <c r="N21" s="21">
        <v>1</v>
      </c>
      <c r="O21" s="21">
        <v>1.0000000000000002</v>
      </c>
      <c r="P21" s="21">
        <v>1</v>
      </c>
      <c r="Q21" s="21">
        <v>0.89107566520354642</v>
      </c>
      <c r="R21" s="21">
        <v>0.88071384354738858</v>
      </c>
      <c r="S21" s="21">
        <v>1</v>
      </c>
      <c r="T21" s="21">
        <v>1.0000000000000002</v>
      </c>
      <c r="U21" s="125">
        <v>0.74804455604919184</v>
      </c>
      <c r="V21" s="21">
        <v>0.99999999999999989</v>
      </c>
      <c r="W21" s="21">
        <v>1.0000000000000002</v>
      </c>
      <c r="X21" s="21">
        <v>1.0000000000000002</v>
      </c>
      <c r="Y21" s="21">
        <v>0.96734312105573472</v>
      </c>
      <c r="Z21" s="21">
        <v>0.85494323644700843</v>
      </c>
      <c r="AA21" s="21">
        <v>1</v>
      </c>
      <c r="AB21" s="21">
        <v>1</v>
      </c>
      <c r="AC21" s="21">
        <v>1</v>
      </c>
      <c r="AD21" s="21">
        <v>1.0000000000000002</v>
      </c>
      <c r="AE21" s="21">
        <v>1</v>
      </c>
      <c r="AF21" s="21">
        <v>1</v>
      </c>
      <c r="AG21" s="21">
        <v>1</v>
      </c>
      <c r="AH21" s="21">
        <v>1</v>
      </c>
      <c r="AI21" s="21">
        <v>0.99999999999999989</v>
      </c>
      <c r="AJ21" s="21">
        <v>0.93155369055304527</v>
      </c>
      <c r="AK21" s="21">
        <v>0.99999999999999989</v>
      </c>
      <c r="AL21" s="21">
        <v>1.0000000000000002</v>
      </c>
      <c r="AM21" s="21">
        <v>1.0000000000000002</v>
      </c>
      <c r="AN21" s="21">
        <v>0.99999999999999989</v>
      </c>
      <c r="AO21" s="151">
        <v>0.98161512652542682</v>
      </c>
      <c r="AP21" s="151">
        <v>1.0000000000000002</v>
      </c>
      <c r="AQ21" s="134">
        <v>1.0000000000000002</v>
      </c>
      <c r="AR21" s="134">
        <v>1.0000000000000002</v>
      </c>
      <c r="AS21" s="134">
        <v>1.0000000000000002</v>
      </c>
      <c r="AT21" s="134">
        <v>1</v>
      </c>
      <c r="AU21" s="134">
        <v>1</v>
      </c>
      <c r="AV21" s="134">
        <v>0.85240477250607749</v>
      </c>
      <c r="AW21" s="134">
        <v>1</v>
      </c>
      <c r="AX21" s="134">
        <v>0.99999999999999978</v>
      </c>
      <c r="AY21" s="134">
        <v>0.99999999999999978</v>
      </c>
      <c r="AZ21" s="134">
        <v>0.96988172880679357</v>
      </c>
      <c r="BA21" s="134">
        <v>0.99999999999999989</v>
      </c>
      <c r="BB21" s="134">
        <v>0.94033844082464013</v>
      </c>
      <c r="BC21" s="134">
        <v>0.90286917525276056</v>
      </c>
      <c r="BD21" s="134">
        <v>1</v>
      </c>
      <c r="BE21" s="134">
        <v>1</v>
      </c>
      <c r="BF21" s="134">
        <v>0.93630465974907673</v>
      </c>
      <c r="BG21" s="134">
        <v>0.99999999999999989</v>
      </c>
      <c r="BH21" s="134">
        <v>0.97961916789923564</v>
      </c>
      <c r="BI21" s="134">
        <v>0.9310648635799601</v>
      </c>
      <c r="BJ21" s="134">
        <v>0.99999999999999978</v>
      </c>
      <c r="BK21" s="134">
        <v>0.95037193151922972</v>
      </c>
      <c r="BL21" s="134">
        <v>1</v>
      </c>
      <c r="BM21" s="134">
        <v>1</v>
      </c>
      <c r="BN21" s="134">
        <v>1</v>
      </c>
      <c r="BO21" s="134">
        <v>1.0000000000000002</v>
      </c>
      <c r="BP21" s="134">
        <v>1.0000000000000002</v>
      </c>
      <c r="BQ21" s="134">
        <v>0.67219038580866519</v>
      </c>
      <c r="BR21" s="134">
        <v>0.73725554859347686</v>
      </c>
      <c r="BS21" s="134" t="s">
        <v>40</v>
      </c>
      <c r="BT21" s="134" t="s">
        <v>40</v>
      </c>
      <c r="BU21" s="134" t="s">
        <v>40</v>
      </c>
      <c r="BV21" s="134" t="s">
        <v>40</v>
      </c>
      <c r="BW21" s="39">
        <v>0.99999999999999978</v>
      </c>
      <c r="BX21" s="40">
        <v>1.0000000000000002</v>
      </c>
      <c r="BY21" s="40" t="s">
        <v>40</v>
      </c>
      <c r="BZ21" s="40" t="s">
        <v>40</v>
      </c>
      <c r="CA21" s="40" t="s">
        <v>40</v>
      </c>
      <c r="CB21" s="21">
        <v>0.96680662002705842</v>
      </c>
      <c r="CC21" s="21">
        <v>1.0000000000000002</v>
      </c>
      <c r="CD21" s="125">
        <v>1.0000000000000004</v>
      </c>
      <c r="CE21" s="21">
        <v>0.97610112239335212</v>
      </c>
      <c r="CF21" s="125">
        <v>0.89349518207983969</v>
      </c>
      <c r="CG21" s="21">
        <v>0.96612365523058974</v>
      </c>
      <c r="CH21" s="125">
        <v>1.0000000000000002</v>
      </c>
      <c r="CI21" s="125">
        <v>0.99999999999999978</v>
      </c>
      <c r="CJ21" s="134">
        <v>0.99999999999999978</v>
      </c>
      <c r="CK21" s="134">
        <v>1</v>
      </c>
      <c r="CL21" s="134">
        <v>1.0000000000000002</v>
      </c>
      <c r="CM21" s="134">
        <v>0.90459091559675886</v>
      </c>
      <c r="CN21" s="134">
        <v>0.83279159088664023</v>
      </c>
      <c r="CO21" s="134">
        <v>0.92544954076372254</v>
      </c>
      <c r="CP21" s="134">
        <v>0.99080220857244516</v>
      </c>
      <c r="CQ21" s="134">
        <v>1.0000000000000002</v>
      </c>
      <c r="CR21" s="134">
        <v>0.92165149395766932</v>
      </c>
      <c r="CS21" s="134" t="s">
        <v>40</v>
      </c>
      <c r="CT21" s="21">
        <v>1</v>
      </c>
      <c r="CU21" s="180">
        <v>1</v>
      </c>
      <c r="CV21" s="22">
        <v>0.96928584178215493</v>
      </c>
      <c r="CW21" s="165"/>
      <c r="CX21" s="23"/>
    </row>
    <row r="22" spans="1:102" s="24" customFormat="1">
      <c r="A22" s="271"/>
      <c r="B22" s="38" t="s">
        <v>157</v>
      </c>
      <c r="C22" s="21">
        <v>1.0000000000000002</v>
      </c>
      <c r="D22" s="21">
        <v>1</v>
      </c>
      <c r="E22" s="21">
        <v>1.0000000000000002</v>
      </c>
      <c r="F22" s="21">
        <v>0.91704572632537995</v>
      </c>
      <c r="G22" s="21">
        <v>1</v>
      </c>
      <c r="H22" s="21">
        <v>1.0000000000000002</v>
      </c>
      <c r="I22" s="21">
        <v>1.0000000000000002</v>
      </c>
      <c r="J22" s="21">
        <v>1.0000000000000002</v>
      </c>
      <c r="K22" s="21">
        <v>1.0000000000000002</v>
      </c>
      <c r="L22" s="21">
        <v>0.99999999999999989</v>
      </c>
      <c r="M22" s="21">
        <v>0.8335322836131106</v>
      </c>
      <c r="N22" s="21">
        <v>1</v>
      </c>
      <c r="O22" s="21">
        <v>1.0000000000000002</v>
      </c>
      <c r="P22" s="21">
        <v>0.99999999999999989</v>
      </c>
      <c r="Q22" s="21">
        <v>0.78698300321786796</v>
      </c>
      <c r="R22" s="21">
        <v>0.88071384354738858</v>
      </c>
      <c r="S22" s="21">
        <v>1</v>
      </c>
      <c r="T22" s="21">
        <v>1.0000000000000002</v>
      </c>
      <c r="U22" s="21">
        <v>0.47425609690125176</v>
      </c>
      <c r="V22" s="21">
        <v>0.99999999999999989</v>
      </c>
      <c r="W22" s="21">
        <v>1.0000000000000002</v>
      </c>
      <c r="X22" s="21">
        <v>1.0000000000000002</v>
      </c>
      <c r="Y22" s="21">
        <v>0.96734312105573472</v>
      </c>
      <c r="Z22" s="21">
        <v>0.85494323644700843</v>
      </c>
      <c r="AA22" s="21">
        <v>0.96369585434896254</v>
      </c>
      <c r="AB22" s="21">
        <v>1</v>
      </c>
      <c r="AC22" s="21">
        <v>1</v>
      </c>
      <c r="AD22" s="21">
        <v>1.0000000000000002</v>
      </c>
      <c r="AE22" s="21">
        <v>1</v>
      </c>
      <c r="AF22" s="21">
        <v>1</v>
      </c>
      <c r="AG22" s="21">
        <v>1</v>
      </c>
      <c r="AH22" s="40">
        <v>1</v>
      </c>
      <c r="AI22" s="21">
        <v>0.99999999999999989</v>
      </c>
      <c r="AJ22" s="132">
        <v>0.93155369055304527</v>
      </c>
      <c r="AK22" s="21">
        <v>0.99999999999999989</v>
      </c>
      <c r="AL22" s="21">
        <v>1.0000000000000002</v>
      </c>
      <c r="AM22" s="21">
        <v>1.0000000000000002</v>
      </c>
      <c r="AN22" s="21">
        <v>0.98276588745656757</v>
      </c>
      <c r="AO22" s="132">
        <v>0.98161512652542682</v>
      </c>
      <c r="AP22" s="132">
        <v>1.0000000000000002</v>
      </c>
      <c r="AQ22" s="134">
        <v>1.0000000000000002</v>
      </c>
      <c r="AR22" s="134">
        <v>0.88367858211712924</v>
      </c>
      <c r="AS22" s="134">
        <v>1.0000000000000002</v>
      </c>
      <c r="AT22" s="134">
        <v>1</v>
      </c>
      <c r="AU22" s="134">
        <v>1</v>
      </c>
      <c r="AV22" s="134">
        <v>0.98550457667256386</v>
      </c>
      <c r="AW22" s="134">
        <v>1</v>
      </c>
      <c r="AX22" s="134">
        <v>0.85468955921924483</v>
      </c>
      <c r="AY22" s="134">
        <v>0.99999999999999978</v>
      </c>
      <c r="AZ22" s="134">
        <v>1</v>
      </c>
      <c r="BA22" s="134">
        <v>0.99999999999999989</v>
      </c>
      <c r="BB22" s="134">
        <v>0.94033844082464013</v>
      </c>
      <c r="BC22" s="134">
        <v>0.99999999999999989</v>
      </c>
      <c r="BD22" s="134">
        <v>0.90603585675308185</v>
      </c>
      <c r="BE22" s="134">
        <v>1</v>
      </c>
      <c r="BF22" s="134">
        <v>0.47718682741605273</v>
      </c>
      <c r="BG22" s="134">
        <v>0.99999999999999989</v>
      </c>
      <c r="BH22" s="134">
        <v>0.99999999999999989</v>
      </c>
      <c r="BI22" s="134">
        <v>0.9310648635799601</v>
      </c>
      <c r="BJ22" s="134">
        <v>0.99999999999999978</v>
      </c>
      <c r="BK22" s="134">
        <v>0.98523616645261858</v>
      </c>
      <c r="BL22" s="134">
        <v>1</v>
      </c>
      <c r="BM22" s="134">
        <v>1</v>
      </c>
      <c r="BN22" s="134">
        <v>0.94942783654576168</v>
      </c>
      <c r="BO22" s="134">
        <v>1.0000000000000002</v>
      </c>
      <c r="BP22" s="134">
        <v>1.0000000000000002</v>
      </c>
      <c r="BQ22" s="134" t="s">
        <v>40</v>
      </c>
      <c r="BR22" s="134" t="s">
        <v>40</v>
      </c>
      <c r="BS22" s="134" t="s">
        <v>40</v>
      </c>
      <c r="BT22" s="134" t="s">
        <v>40</v>
      </c>
      <c r="BU22" s="134" t="s">
        <v>40</v>
      </c>
      <c r="BV22" s="134" t="s">
        <v>40</v>
      </c>
      <c r="BW22" s="39">
        <v>0.99999999999999978</v>
      </c>
      <c r="BX22" s="40">
        <v>1.0000000000000002</v>
      </c>
      <c r="BY22" s="40" t="s">
        <v>40</v>
      </c>
      <c r="BZ22" s="40" t="s">
        <v>40</v>
      </c>
      <c r="CA22" s="40" t="s">
        <v>40</v>
      </c>
      <c r="CB22" s="21">
        <v>0.97320337787493671</v>
      </c>
      <c r="CC22" s="21">
        <v>0.99322618127255846</v>
      </c>
      <c r="CD22" s="125">
        <v>1.0000000000000004</v>
      </c>
      <c r="CE22" s="21">
        <v>0.97471506492449222</v>
      </c>
      <c r="CF22" s="125">
        <v>0.89349518207983969</v>
      </c>
      <c r="CG22" s="21">
        <v>1.0000000000000002</v>
      </c>
      <c r="CH22" s="134">
        <v>1.0000000000000002</v>
      </c>
      <c r="CI22" s="134">
        <v>0.99999999999999978</v>
      </c>
      <c r="CJ22" s="134">
        <v>0.99999999999999978</v>
      </c>
      <c r="CK22" s="134">
        <v>1</v>
      </c>
      <c r="CL22" s="134">
        <v>1.0000000000000002</v>
      </c>
      <c r="CM22" s="134">
        <v>0.90459091559675886</v>
      </c>
      <c r="CN22" s="134">
        <v>0.95685797128396999</v>
      </c>
      <c r="CO22" s="134">
        <v>1</v>
      </c>
      <c r="CP22" s="134">
        <v>0.98218796522686236</v>
      </c>
      <c r="CQ22" s="134">
        <v>1.0000000000000002</v>
      </c>
      <c r="CR22" s="134">
        <v>0.89452368940054106</v>
      </c>
      <c r="CS22" s="134" t="s">
        <v>40</v>
      </c>
      <c r="CT22" s="21">
        <v>0.95515774204725701</v>
      </c>
      <c r="CU22" s="180">
        <v>1</v>
      </c>
      <c r="CV22" s="22">
        <v>0.96850943553261648</v>
      </c>
      <c r="CW22" s="165"/>
      <c r="CX22" s="23"/>
    </row>
    <row r="23" spans="1:102" s="24" customFormat="1">
      <c r="A23" s="271"/>
      <c r="B23" s="38" t="s">
        <v>158</v>
      </c>
      <c r="C23" s="21">
        <v>1.0000000000000002</v>
      </c>
      <c r="D23" s="21">
        <v>1</v>
      </c>
      <c r="E23" s="21">
        <v>1.0000000000000002</v>
      </c>
      <c r="F23" s="21">
        <v>0.94788247647638979</v>
      </c>
      <c r="G23" s="21">
        <v>1</v>
      </c>
      <c r="H23" s="21">
        <v>1.0000000000000002</v>
      </c>
      <c r="I23" s="21">
        <v>1.0000000000000002</v>
      </c>
      <c r="J23" s="21">
        <v>1.0000000000000002</v>
      </c>
      <c r="K23" s="21">
        <v>0.95588851825522703</v>
      </c>
      <c r="L23" s="21">
        <v>0.99999999999999989</v>
      </c>
      <c r="M23" s="21">
        <v>1</v>
      </c>
      <c r="N23" s="21">
        <v>1</v>
      </c>
      <c r="O23" s="21">
        <v>1.0000000000000002</v>
      </c>
      <c r="P23" s="21">
        <v>0.99999999999999989</v>
      </c>
      <c r="Q23" s="21">
        <v>0.83251823772077105</v>
      </c>
      <c r="R23" s="21">
        <v>0.76140635245150556</v>
      </c>
      <c r="S23" s="21">
        <v>0.93535533123569559</v>
      </c>
      <c r="T23" s="21">
        <v>0.8728538909029594</v>
      </c>
      <c r="U23" s="21">
        <v>1.0000000000000002</v>
      </c>
      <c r="V23" s="21">
        <v>0.84326991049115363</v>
      </c>
      <c r="W23" s="21">
        <v>1.0000000000000002</v>
      </c>
      <c r="X23" s="21">
        <v>1.0000000000000002</v>
      </c>
      <c r="Y23" s="21">
        <v>0.96734312105573472</v>
      </c>
      <c r="Z23" s="21">
        <v>0.72715171600240514</v>
      </c>
      <c r="AA23" s="21">
        <v>0.96369585434896254</v>
      </c>
      <c r="AB23" s="21">
        <v>1</v>
      </c>
      <c r="AC23" s="21">
        <v>0.99999999999999978</v>
      </c>
      <c r="AD23" s="21">
        <v>1.0000000000000002</v>
      </c>
      <c r="AE23" s="21">
        <v>1</v>
      </c>
      <c r="AF23" s="21">
        <v>1</v>
      </c>
      <c r="AG23" s="21">
        <v>1</v>
      </c>
      <c r="AH23" s="40">
        <v>1</v>
      </c>
      <c r="AI23" s="21">
        <v>0.99999999999999989</v>
      </c>
      <c r="AJ23" s="132">
        <v>1.0000000000000002</v>
      </c>
      <c r="AK23" s="21">
        <v>0.99999999999999989</v>
      </c>
      <c r="AL23" s="21">
        <v>0.88522360680624945</v>
      </c>
      <c r="AM23" s="21">
        <v>1.0000000000000002</v>
      </c>
      <c r="AN23" s="21">
        <v>0.99999999999999989</v>
      </c>
      <c r="AO23" s="132">
        <v>0.65433079900044488</v>
      </c>
      <c r="AP23" s="132">
        <v>1.0000000000000002</v>
      </c>
      <c r="AQ23" s="134">
        <v>1.0000000000000002</v>
      </c>
      <c r="AR23" s="134">
        <v>0.51032130399219722</v>
      </c>
      <c r="AS23" s="134">
        <v>1.0000000000000002</v>
      </c>
      <c r="AT23" s="134">
        <v>1</v>
      </c>
      <c r="AU23" s="134">
        <v>1</v>
      </c>
      <c r="AV23" s="134">
        <v>0.9907816397214988</v>
      </c>
      <c r="AW23" s="134">
        <v>1</v>
      </c>
      <c r="AX23" s="134">
        <v>1</v>
      </c>
      <c r="AY23" s="134">
        <v>0.99999999999999978</v>
      </c>
      <c r="AZ23" s="134">
        <v>1</v>
      </c>
      <c r="BA23" s="134">
        <v>0.90210628517080127</v>
      </c>
      <c r="BB23" s="134">
        <v>0.99999999999999989</v>
      </c>
      <c r="BC23" s="134">
        <v>0.99999999999999989</v>
      </c>
      <c r="BD23" s="134">
        <v>0.87498733724637257</v>
      </c>
      <c r="BE23" s="134">
        <v>1</v>
      </c>
      <c r="BF23" s="134">
        <v>0</v>
      </c>
      <c r="BG23" s="134">
        <v>1</v>
      </c>
      <c r="BH23" s="134">
        <v>0.80790753577343688</v>
      </c>
      <c r="BI23" s="134">
        <v>1.0000000000000002</v>
      </c>
      <c r="BJ23" s="134">
        <v>0.99999999999999978</v>
      </c>
      <c r="BK23" s="134">
        <v>0.98199806645221421</v>
      </c>
      <c r="BL23" s="134">
        <v>1</v>
      </c>
      <c r="BM23" s="134">
        <v>1</v>
      </c>
      <c r="BN23" s="134">
        <v>0.88932191613790834</v>
      </c>
      <c r="BO23" s="134">
        <v>1.0000000000000002</v>
      </c>
      <c r="BP23" s="134" t="s">
        <v>40</v>
      </c>
      <c r="BQ23" s="134" t="s">
        <v>40</v>
      </c>
      <c r="BR23" s="134" t="s">
        <v>40</v>
      </c>
      <c r="BS23" s="134" t="s">
        <v>40</v>
      </c>
      <c r="BT23" s="134" t="s">
        <v>40</v>
      </c>
      <c r="BU23" s="134" t="s">
        <v>40</v>
      </c>
      <c r="BV23" s="134" t="s">
        <v>40</v>
      </c>
      <c r="BW23" s="39">
        <v>0.99999999999999978</v>
      </c>
      <c r="BX23" s="40">
        <v>1.0000000000000002</v>
      </c>
      <c r="BY23" s="40" t="s">
        <v>40</v>
      </c>
      <c r="BZ23" s="40" t="s">
        <v>40</v>
      </c>
      <c r="CA23" s="40" t="s">
        <v>40</v>
      </c>
      <c r="CB23" s="21">
        <v>0.95887736856600925</v>
      </c>
      <c r="CC23" s="21">
        <v>0.99185381468600653</v>
      </c>
      <c r="CD23" s="21">
        <v>1.0000000000000004</v>
      </c>
      <c r="CE23" s="21">
        <v>0.88680973950035136</v>
      </c>
      <c r="CF23" s="21">
        <v>0.92822174946815161</v>
      </c>
      <c r="CG23" s="21">
        <v>1.0000000000000002</v>
      </c>
      <c r="CH23" s="40">
        <v>1.0000000000000002</v>
      </c>
      <c r="CI23" s="40">
        <v>0.99999999999999978</v>
      </c>
      <c r="CJ23" s="134">
        <v>0.99999999999999967</v>
      </c>
      <c r="CK23" s="134">
        <v>1</v>
      </c>
      <c r="CL23" s="134">
        <v>1.0000000000000002</v>
      </c>
      <c r="CM23" s="134">
        <v>0.82268363787938525</v>
      </c>
      <c r="CN23" s="134">
        <v>0.97322383079639785</v>
      </c>
      <c r="CO23" s="134">
        <v>1</v>
      </c>
      <c r="CP23" s="134">
        <v>0.94555543124178087</v>
      </c>
      <c r="CQ23" s="134">
        <v>0.9655217410943574</v>
      </c>
      <c r="CR23" s="134" t="s">
        <v>40</v>
      </c>
      <c r="CS23" s="134" t="s">
        <v>40</v>
      </c>
      <c r="CT23" s="21">
        <v>0.95197686005195314</v>
      </c>
      <c r="CU23" s="180">
        <v>1</v>
      </c>
      <c r="CV23" s="22">
        <v>0.94872115666455215</v>
      </c>
      <c r="CW23" s="165"/>
      <c r="CX23" s="23"/>
    </row>
    <row r="24" spans="1:102" s="24" customFormat="1">
      <c r="A24" s="271"/>
      <c r="B24" s="38" t="s">
        <v>159</v>
      </c>
      <c r="C24" s="21">
        <v>1.0000000000000002</v>
      </c>
      <c r="D24" s="21">
        <v>1</v>
      </c>
      <c r="E24" s="21">
        <v>0.9312305914638549</v>
      </c>
      <c r="F24" s="21">
        <v>0.96524587326064193</v>
      </c>
      <c r="G24" s="21">
        <v>1</v>
      </c>
      <c r="H24" s="21">
        <v>1.0000000000000002</v>
      </c>
      <c r="I24" s="21">
        <v>0.88181230039330882</v>
      </c>
      <c r="J24" s="21">
        <v>1.0000000000000002</v>
      </c>
      <c r="K24" s="21">
        <v>0.99789060890741899</v>
      </c>
      <c r="L24" s="21">
        <v>0.97350023183143819</v>
      </c>
      <c r="M24" s="21">
        <v>1</v>
      </c>
      <c r="N24" s="21">
        <v>1</v>
      </c>
      <c r="O24" s="21">
        <v>0.84919849135576009</v>
      </c>
      <c r="P24" s="21">
        <v>0.99999999999999989</v>
      </c>
      <c r="Q24" s="21">
        <v>0.87211525802022527</v>
      </c>
      <c r="R24" s="21">
        <v>0.76140635245150556</v>
      </c>
      <c r="S24" s="21">
        <v>0.97468754142074121</v>
      </c>
      <c r="T24" s="21">
        <v>0.8728538909029594</v>
      </c>
      <c r="U24" s="21">
        <v>1.0000000000000002</v>
      </c>
      <c r="V24" s="21">
        <v>0.99999999999999989</v>
      </c>
      <c r="W24" s="21">
        <v>1.0000000000000002</v>
      </c>
      <c r="X24" s="21">
        <v>1.0000000000000002</v>
      </c>
      <c r="Y24" s="21">
        <v>0.94295002712158116</v>
      </c>
      <c r="Z24" s="21">
        <v>0.72715171600240514</v>
      </c>
      <c r="AA24" s="21">
        <v>0.99999999999999989</v>
      </c>
      <c r="AB24" s="21">
        <v>1</v>
      </c>
      <c r="AC24" s="21">
        <v>0.99999999999999978</v>
      </c>
      <c r="AD24" s="21">
        <v>1.0000000000000002</v>
      </c>
      <c r="AE24" s="21">
        <v>1</v>
      </c>
      <c r="AF24" s="21">
        <v>0.88332522006314951</v>
      </c>
      <c r="AG24" s="21">
        <v>1</v>
      </c>
      <c r="AH24" s="40">
        <v>1</v>
      </c>
      <c r="AI24" s="21">
        <v>0.99999999999999989</v>
      </c>
      <c r="AJ24" s="132">
        <v>1.0000000000000002</v>
      </c>
      <c r="AK24" s="40">
        <v>0.99999999999999989</v>
      </c>
      <c r="AL24" s="40">
        <v>0.99999999999999989</v>
      </c>
      <c r="AM24" s="132">
        <v>1.0000000000000002</v>
      </c>
      <c r="AN24" s="132">
        <v>0.88305337966104003</v>
      </c>
      <c r="AO24" s="132">
        <v>1</v>
      </c>
      <c r="AP24" s="132">
        <v>1.0000000000000002</v>
      </c>
      <c r="AQ24" s="134">
        <v>0.8658802280295762</v>
      </c>
      <c r="AR24" s="134">
        <v>0.7348026387909008</v>
      </c>
      <c r="AS24" s="134">
        <v>1.0000000000000002</v>
      </c>
      <c r="AT24" s="134">
        <v>1</v>
      </c>
      <c r="AU24" s="134">
        <v>1</v>
      </c>
      <c r="AV24" s="134">
        <v>0.9907816397214988</v>
      </c>
      <c r="AW24" s="134">
        <v>1</v>
      </c>
      <c r="AX24" s="134">
        <v>1</v>
      </c>
      <c r="AY24" s="134">
        <v>0.93821027007622482</v>
      </c>
      <c r="AZ24" s="134">
        <v>1</v>
      </c>
      <c r="BA24" s="134">
        <v>0.99999999999999989</v>
      </c>
      <c r="BB24" s="134">
        <v>0.99999999999999989</v>
      </c>
      <c r="BC24" s="134">
        <v>0.99999999999999989</v>
      </c>
      <c r="BD24" s="134">
        <v>0.955838316780386</v>
      </c>
      <c r="BE24" s="134">
        <v>1.0000000000000002</v>
      </c>
      <c r="BF24" s="134">
        <v>1</v>
      </c>
      <c r="BG24" s="134">
        <v>1</v>
      </c>
      <c r="BH24" s="134">
        <v>0.87011107956110645</v>
      </c>
      <c r="BI24" s="134">
        <v>1</v>
      </c>
      <c r="BJ24" s="134">
        <v>0.81151848645975011</v>
      </c>
      <c r="BK24" s="134">
        <v>1</v>
      </c>
      <c r="BL24" s="134">
        <v>0.99999999999999978</v>
      </c>
      <c r="BM24" s="134">
        <v>0.96354275687303204</v>
      </c>
      <c r="BN24" s="134">
        <v>1</v>
      </c>
      <c r="BO24" s="134" t="s">
        <v>40</v>
      </c>
      <c r="BP24" s="134" t="s">
        <v>40</v>
      </c>
      <c r="BQ24" s="134" t="s">
        <v>40</v>
      </c>
      <c r="BR24" s="134" t="s">
        <v>40</v>
      </c>
      <c r="BS24" s="134" t="s">
        <v>40</v>
      </c>
      <c r="BT24" s="134" t="s">
        <v>40</v>
      </c>
      <c r="BU24" s="134" t="s">
        <v>40</v>
      </c>
      <c r="BV24" s="134" t="s">
        <v>40</v>
      </c>
      <c r="BW24" s="39">
        <v>0.91748513169073909</v>
      </c>
      <c r="BX24" s="40">
        <v>1.0000000000000002</v>
      </c>
      <c r="BY24" s="40" t="s">
        <v>40</v>
      </c>
      <c r="BZ24" s="40" t="s">
        <v>40</v>
      </c>
      <c r="CA24" s="40" t="s">
        <v>40</v>
      </c>
      <c r="CB24" s="21">
        <v>0.94920673018811252</v>
      </c>
      <c r="CC24" s="21">
        <v>1</v>
      </c>
      <c r="CD24" s="21">
        <v>0.96398946525833129</v>
      </c>
      <c r="CE24" s="21">
        <v>0.94740867578756827</v>
      </c>
      <c r="CF24" s="21">
        <v>0.92822174946815161</v>
      </c>
      <c r="CG24" s="21">
        <v>1.0000000000000002</v>
      </c>
      <c r="CH24" s="40">
        <v>1.0000000000000002</v>
      </c>
      <c r="CI24" s="40">
        <v>0.99999999999999978</v>
      </c>
      <c r="CJ24" s="134">
        <v>0.99025645357097358</v>
      </c>
      <c r="CK24" s="134">
        <v>1</v>
      </c>
      <c r="CL24" s="134">
        <v>0.98511016566533116</v>
      </c>
      <c r="CM24" s="134">
        <v>0.73974432695615489</v>
      </c>
      <c r="CN24" s="134">
        <v>0.99021015730295325</v>
      </c>
      <c r="CO24" s="134">
        <v>0.98757839177442075</v>
      </c>
      <c r="CP24" s="134">
        <v>0.8990513428574437</v>
      </c>
      <c r="CQ24" s="134" t="s">
        <v>40</v>
      </c>
      <c r="CR24" s="134" t="s">
        <v>40</v>
      </c>
      <c r="CS24" s="134" t="s">
        <v>40</v>
      </c>
      <c r="CT24" s="21">
        <v>0.98046030939816287</v>
      </c>
      <c r="CU24" s="180">
        <v>1</v>
      </c>
      <c r="CV24" s="22">
        <v>0.96538158725482126</v>
      </c>
      <c r="CW24" s="165"/>
      <c r="CX24" s="23"/>
    </row>
    <row r="25" spans="1:102" s="127" customFormat="1">
      <c r="A25" s="271"/>
      <c r="B25" s="38" t="s">
        <v>160</v>
      </c>
      <c r="C25" s="21">
        <v>1.0000000000000002</v>
      </c>
      <c r="D25" s="21">
        <v>1</v>
      </c>
      <c r="E25" s="21">
        <v>0.99999999999999989</v>
      </c>
      <c r="F25" s="21">
        <v>0.95178656437986708</v>
      </c>
      <c r="G25" s="21">
        <v>1</v>
      </c>
      <c r="H25" s="21">
        <v>1.0000000000000002</v>
      </c>
      <c r="I25" s="21">
        <v>0.7617001396418599</v>
      </c>
      <c r="J25" s="21">
        <v>1</v>
      </c>
      <c r="K25" s="21">
        <v>0.96466911371468678</v>
      </c>
      <c r="L25" s="21">
        <v>0.94090667375697945</v>
      </c>
      <c r="M25" s="21">
        <v>1</v>
      </c>
      <c r="N25" s="21">
        <v>1</v>
      </c>
      <c r="O25" s="21">
        <v>0.84919849135576009</v>
      </c>
      <c r="P25" s="21">
        <v>0.99999999999999989</v>
      </c>
      <c r="Q25" s="21">
        <v>0.97543619869218745</v>
      </c>
      <c r="R25" s="21">
        <v>0.88069299470968432</v>
      </c>
      <c r="S25" s="21">
        <v>1.0000000000000002</v>
      </c>
      <c r="T25" s="21">
        <v>0.99999999999999989</v>
      </c>
      <c r="U25" s="21">
        <v>1.0000000000000002</v>
      </c>
      <c r="V25" s="21">
        <v>0.99999999999999989</v>
      </c>
      <c r="W25" s="21">
        <v>1.0000000000000002</v>
      </c>
      <c r="X25" s="21">
        <v>1.0000000000000002</v>
      </c>
      <c r="Y25" s="21">
        <v>1</v>
      </c>
      <c r="Z25" s="21">
        <v>0.72715171600240514</v>
      </c>
      <c r="AA25" s="21">
        <v>0.99999999999999989</v>
      </c>
      <c r="AB25" s="21">
        <v>0.77803087349397593</v>
      </c>
      <c r="AC25" s="21">
        <v>0.99999999999999978</v>
      </c>
      <c r="AD25" s="21">
        <v>1.0000000000000002</v>
      </c>
      <c r="AE25" s="21">
        <v>1</v>
      </c>
      <c r="AF25" s="21">
        <v>0.88332522006314951</v>
      </c>
      <c r="AG25" s="21">
        <v>1</v>
      </c>
      <c r="AH25" s="40">
        <v>1</v>
      </c>
      <c r="AI25" s="21">
        <v>0.99999999999999989</v>
      </c>
      <c r="AJ25" s="132">
        <v>0.907303636754896</v>
      </c>
      <c r="AK25" s="40">
        <v>0.99999999999999989</v>
      </c>
      <c r="AL25" s="40">
        <v>0.99999999999999989</v>
      </c>
      <c r="AM25" s="132">
        <v>1.0000000000000002</v>
      </c>
      <c r="AN25" s="132">
        <v>0.91805272860598797</v>
      </c>
      <c r="AO25" s="132">
        <v>1</v>
      </c>
      <c r="AP25" s="132">
        <v>1.0000000000000002</v>
      </c>
      <c r="AQ25" s="134">
        <v>0.8658802280295762</v>
      </c>
      <c r="AR25" s="134">
        <v>0.56723183069830763</v>
      </c>
      <c r="AS25" s="134">
        <v>0.89296197966237545</v>
      </c>
      <c r="AT25" s="134">
        <v>1</v>
      </c>
      <c r="AU25" s="134">
        <v>1</v>
      </c>
      <c r="AV25" s="134">
        <v>0.97594340923687961</v>
      </c>
      <c r="AW25" s="134">
        <v>1</v>
      </c>
      <c r="AX25" s="134">
        <v>1</v>
      </c>
      <c r="AY25" s="134">
        <v>0.99999999999999978</v>
      </c>
      <c r="AZ25" s="134">
        <v>0.97960353075244155</v>
      </c>
      <c r="BA25" s="134">
        <v>0.99999999999999989</v>
      </c>
      <c r="BB25" s="134">
        <v>0.99999999999999989</v>
      </c>
      <c r="BC25" s="134">
        <v>0.99999999999999989</v>
      </c>
      <c r="BD25" s="134">
        <v>0.955838316780386</v>
      </c>
      <c r="BE25" s="134">
        <v>1.0000000000000002</v>
      </c>
      <c r="BF25" s="134">
        <v>1</v>
      </c>
      <c r="BG25" s="134">
        <v>1</v>
      </c>
      <c r="BH25" s="134">
        <v>0.87011107956110645</v>
      </c>
      <c r="BI25" s="134">
        <v>1</v>
      </c>
      <c r="BJ25" s="134">
        <v>1</v>
      </c>
      <c r="BK25" s="134">
        <v>1</v>
      </c>
      <c r="BL25" s="134" t="s">
        <v>40</v>
      </c>
      <c r="BM25" s="134" t="s">
        <v>40</v>
      </c>
      <c r="BN25" s="134" t="s">
        <v>40</v>
      </c>
      <c r="BO25" s="134" t="s">
        <v>40</v>
      </c>
      <c r="BP25" s="134" t="s">
        <v>40</v>
      </c>
      <c r="BQ25" s="134" t="s">
        <v>40</v>
      </c>
      <c r="BR25" s="134" t="s">
        <v>40</v>
      </c>
      <c r="BS25" s="134" t="s">
        <v>40</v>
      </c>
      <c r="BT25" s="134" t="s">
        <v>40</v>
      </c>
      <c r="BU25" s="134" t="s">
        <v>40</v>
      </c>
      <c r="BV25" s="134" t="s">
        <v>40</v>
      </c>
      <c r="BW25" s="39">
        <v>0.99999999999999978</v>
      </c>
      <c r="BX25" s="40">
        <v>1.0000000000000002</v>
      </c>
      <c r="BY25" s="40" t="s">
        <v>40</v>
      </c>
      <c r="BZ25" s="40" t="s">
        <v>40</v>
      </c>
      <c r="CA25" s="40" t="s">
        <v>40</v>
      </c>
      <c r="CB25" s="21">
        <v>0.97544423146661174</v>
      </c>
      <c r="CC25" s="21">
        <v>0.99999999999999978</v>
      </c>
      <c r="CD25" s="21">
        <v>0.94421788633488501</v>
      </c>
      <c r="CE25" s="21">
        <v>0.98496958298059534</v>
      </c>
      <c r="CF25" s="21">
        <v>0.92822174946815161</v>
      </c>
      <c r="CG25" s="132">
        <v>0.99301759900160635</v>
      </c>
      <c r="CH25" s="40">
        <v>0.91265414162152558</v>
      </c>
      <c r="CI25" s="40">
        <v>0.95580056539378255</v>
      </c>
      <c r="CJ25" s="134">
        <v>0.99025645357097358</v>
      </c>
      <c r="CK25" s="134">
        <v>1</v>
      </c>
      <c r="CL25" s="134">
        <v>0.969929953333446</v>
      </c>
      <c r="CM25" s="134">
        <v>0.73262120709916534</v>
      </c>
      <c r="CN25" s="134">
        <v>0.99293765544329526</v>
      </c>
      <c r="CO25" s="134" t="s">
        <v>40</v>
      </c>
      <c r="CP25" s="134" t="s">
        <v>40</v>
      </c>
      <c r="CQ25" s="134" t="s">
        <v>40</v>
      </c>
      <c r="CR25" s="134" t="s">
        <v>40</v>
      </c>
      <c r="CS25" s="134" t="s">
        <v>40</v>
      </c>
      <c r="CT25" s="21">
        <v>0.9356274441017649</v>
      </c>
      <c r="CU25" s="180">
        <v>1</v>
      </c>
      <c r="CV25" s="22">
        <v>0.95588501002348314</v>
      </c>
      <c r="CW25" s="168"/>
      <c r="CX25" s="126"/>
    </row>
    <row r="26" spans="1:102" s="24" customFormat="1">
      <c r="A26" s="271"/>
      <c r="B26" s="38" t="s">
        <v>161</v>
      </c>
      <c r="C26" s="21">
        <v>1.0000000000000002</v>
      </c>
      <c r="D26" s="21">
        <v>1</v>
      </c>
      <c r="E26" s="21">
        <v>1.0000000000000002</v>
      </c>
      <c r="F26" s="21">
        <v>0.99999999999999956</v>
      </c>
      <c r="G26" s="21">
        <v>1</v>
      </c>
      <c r="H26" s="21">
        <v>1.0000000000000002</v>
      </c>
      <c r="I26" s="21">
        <v>0.87987206341383284</v>
      </c>
      <c r="J26" s="21">
        <v>1</v>
      </c>
      <c r="K26" s="21">
        <v>1.0000000000000002</v>
      </c>
      <c r="L26" s="21">
        <v>0.94444184420827582</v>
      </c>
      <c r="M26" s="21">
        <v>1</v>
      </c>
      <c r="N26" s="21">
        <v>1</v>
      </c>
      <c r="O26" s="21">
        <v>0.84919849135576009</v>
      </c>
      <c r="P26" s="21">
        <v>0.86770634680164682</v>
      </c>
      <c r="Q26" s="21">
        <v>0.94106565525768371</v>
      </c>
      <c r="R26" s="21">
        <v>0.88069299470968432</v>
      </c>
      <c r="S26" s="21">
        <v>0.99999999999999978</v>
      </c>
      <c r="T26" s="21">
        <v>0.99999999999999989</v>
      </c>
      <c r="U26" s="21">
        <v>1.0000000000000002</v>
      </c>
      <c r="V26" s="21">
        <v>0.99999999999999989</v>
      </c>
      <c r="W26" s="21">
        <v>1.0000000000000002</v>
      </c>
      <c r="X26" s="21">
        <v>1.0000000000000002</v>
      </c>
      <c r="Y26" s="21">
        <v>1</v>
      </c>
      <c r="Z26" s="21">
        <v>1</v>
      </c>
      <c r="AA26" s="21">
        <v>0.99999999999999989</v>
      </c>
      <c r="AB26" s="21">
        <v>1</v>
      </c>
      <c r="AC26" s="21">
        <v>0.99999999999999978</v>
      </c>
      <c r="AD26" s="21">
        <v>1.0000000000000002</v>
      </c>
      <c r="AE26" s="21">
        <v>1</v>
      </c>
      <c r="AF26" s="21">
        <v>1</v>
      </c>
      <c r="AG26" s="21">
        <v>1</v>
      </c>
      <c r="AH26" s="40">
        <v>1</v>
      </c>
      <c r="AI26" s="21">
        <v>0.99999999999999989</v>
      </c>
      <c r="AJ26" s="132">
        <v>0.72191091026468701</v>
      </c>
      <c r="AK26" s="40">
        <v>0.99999999999999989</v>
      </c>
      <c r="AL26" s="40">
        <v>0.99999999999999989</v>
      </c>
      <c r="AM26" s="132">
        <v>1.0000000000000002</v>
      </c>
      <c r="AN26" s="132">
        <v>0.88411068602238585</v>
      </c>
      <c r="AO26" s="132">
        <v>1</v>
      </c>
      <c r="AP26" s="132">
        <v>1.0000000000000002</v>
      </c>
      <c r="AQ26" s="134">
        <v>1.0000000000000002</v>
      </c>
      <c r="AR26" s="134">
        <v>0.76732408706976318</v>
      </c>
      <c r="AS26" s="134">
        <v>0.78592395932475079</v>
      </c>
      <c r="AT26" s="134">
        <v>1</v>
      </c>
      <c r="AU26" s="134">
        <v>1</v>
      </c>
      <c r="AV26" s="134">
        <v>0.97594340923687961</v>
      </c>
      <c r="AW26" s="134">
        <v>1</v>
      </c>
      <c r="AX26" s="134">
        <v>1</v>
      </c>
      <c r="AY26" s="134">
        <v>0.99999999999999978</v>
      </c>
      <c r="AZ26" s="134">
        <v>0.81060191474430365</v>
      </c>
      <c r="BA26" s="134">
        <v>0.99999999999999989</v>
      </c>
      <c r="BB26" s="134">
        <v>0.957242164947119</v>
      </c>
      <c r="BC26" s="134">
        <v>0.99999999999999989</v>
      </c>
      <c r="BD26" s="134">
        <v>0.8844568685419899</v>
      </c>
      <c r="BE26" s="134">
        <v>1.0000000000000002</v>
      </c>
      <c r="BF26" s="134">
        <v>1</v>
      </c>
      <c r="BG26" s="134">
        <v>0.95867325396116043</v>
      </c>
      <c r="BH26" s="134" t="s">
        <v>40</v>
      </c>
      <c r="BI26" s="134" t="s">
        <v>40</v>
      </c>
      <c r="BJ26" s="134" t="s">
        <v>40</v>
      </c>
      <c r="BK26" s="134" t="s">
        <v>40</v>
      </c>
      <c r="BL26" s="134" t="s">
        <v>40</v>
      </c>
      <c r="BM26" s="134" t="s">
        <v>40</v>
      </c>
      <c r="BN26" s="134" t="s">
        <v>40</v>
      </c>
      <c r="BO26" s="134" t="s">
        <v>40</v>
      </c>
      <c r="BP26" s="134" t="s">
        <v>40</v>
      </c>
      <c r="BQ26" s="134" t="s">
        <v>40</v>
      </c>
      <c r="BR26" s="134" t="s">
        <v>40</v>
      </c>
      <c r="BS26" s="134" t="s">
        <v>40</v>
      </c>
      <c r="BT26" s="134" t="s">
        <v>40</v>
      </c>
      <c r="BU26" s="134" t="s">
        <v>40</v>
      </c>
      <c r="BV26" s="134" t="s">
        <v>40</v>
      </c>
      <c r="BW26" s="39">
        <v>0.99999999999999978</v>
      </c>
      <c r="BX26" s="40">
        <v>1.0000000000000002</v>
      </c>
      <c r="BY26" s="40" t="s">
        <v>40</v>
      </c>
      <c r="BZ26" s="40" t="s">
        <v>40</v>
      </c>
      <c r="CA26" s="40" t="s">
        <v>40</v>
      </c>
      <c r="CB26" s="21">
        <v>0.96480230015416457</v>
      </c>
      <c r="CC26" s="21">
        <v>0.99999999999999978</v>
      </c>
      <c r="CD26" s="21">
        <v>0.91874474218053337</v>
      </c>
      <c r="CE26" s="21">
        <v>0.95752292699158548</v>
      </c>
      <c r="CF26" s="21">
        <v>0.92822174946815161</v>
      </c>
      <c r="CG26" s="132">
        <v>1.0000000000000002</v>
      </c>
      <c r="CH26" s="40">
        <v>1.0000000000000002</v>
      </c>
      <c r="CI26" s="40">
        <v>0.97763500690244953</v>
      </c>
      <c r="CJ26" s="134">
        <v>0.99999999999999967</v>
      </c>
      <c r="CK26" s="134">
        <v>1</v>
      </c>
      <c r="CL26" s="134" t="s">
        <v>40</v>
      </c>
      <c r="CM26" s="134" t="s">
        <v>40</v>
      </c>
      <c r="CN26" s="134" t="s">
        <v>40</v>
      </c>
      <c r="CO26" s="134" t="s">
        <v>40</v>
      </c>
      <c r="CP26" s="134" t="s">
        <v>40</v>
      </c>
      <c r="CQ26" s="134" t="s">
        <v>40</v>
      </c>
      <c r="CR26" s="134" t="s">
        <v>40</v>
      </c>
      <c r="CS26" s="134" t="s">
        <v>40</v>
      </c>
      <c r="CT26" s="21">
        <v>0.96265526281858427</v>
      </c>
      <c r="CU26" s="180">
        <v>1</v>
      </c>
      <c r="CV26" s="22">
        <v>0.95988881779840063</v>
      </c>
      <c r="CW26" s="165"/>
      <c r="CX26" s="23"/>
    </row>
    <row r="27" spans="1:102" s="43" customFormat="1" ht="16.5" customHeight="1">
      <c r="A27" s="270" t="s">
        <v>177</v>
      </c>
      <c r="B27" s="191" t="s">
        <v>10</v>
      </c>
      <c r="C27" s="41">
        <v>184</v>
      </c>
      <c r="D27" s="41">
        <v>184</v>
      </c>
      <c r="E27" s="41">
        <v>184</v>
      </c>
      <c r="F27" s="41">
        <v>184</v>
      </c>
      <c r="G27" s="41">
        <v>184</v>
      </c>
      <c r="H27" s="41">
        <v>184</v>
      </c>
      <c r="I27" s="41">
        <v>184</v>
      </c>
      <c r="J27" s="41">
        <v>184</v>
      </c>
      <c r="K27" s="41">
        <v>184</v>
      </c>
      <c r="L27" s="41">
        <v>184</v>
      </c>
      <c r="M27" s="41">
        <v>184</v>
      </c>
      <c r="N27" s="41">
        <v>184</v>
      </c>
      <c r="O27" s="41">
        <v>184</v>
      </c>
      <c r="P27" s="41">
        <v>184</v>
      </c>
      <c r="Q27" s="41">
        <v>184</v>
      </c>
      <c r="R27" s="41">
        <v>184</v>
      </c>
      <c r="S27" s="41">
        <v>184</v>
      </c>
      <c r="T27" s="41">
        <v>184</v>
      </c>
      <c r="U27" s="41">
        <v>184</v>
      </c>
      <c r="V27" s="41">
        <v>184</v>
      </c>
      <c r="W27" s="41">
        <v>184</v>
      </c>
      <c r="X27" s="41">
        <v>184</v>
      </c>
      <c r="Y27" s="41">
        <v>184</v>
      </c>
      <c r="Z27" s="41">
        <v>184</v>
      </c>
      <c r="AA27" s="41">
        <v>184</v>
      </c>
      <c r="AB27" s="41">
        <v>184</v>
      </c>
      <c r="AC27" s="41">
        <v>184</v>
      </c>
      <c r="AD27" s="41">
        <v>184</v>
      </c>
      <c r="AE27" s="41">
        <v>184</v>
      </c>
      <c r="AF27" s="41">
        <v>184</v>
      </c>
      <c r="AG27" s="41">
        <v>184</v>
      </c>
      <c r="AH27" s="41">
        <v>184</v>
      </c>
      <c r="AI27" s="41">
        <v>184</v>
      </c>
      <c r="AJ27" s="41">
        <v>184</v>
      </c>
      <c r="AK27" s="41">
        <v>184</v>
      </c>
      <c r="AL27" s="41">
        <v>184</v>
      </c>
      <c r="AM27" s="41">
        <v>184</v>
      </c>
      <c r="AN27" s="41">
        <v>184</v>
      </c>
      <c r="AO27" s="136">
        <v>184</v>
      </c>
      <c r="AP27" s="137">
        <v>184</v>
      </c>
      <c r="AQ27" s="137">
        <v>184</v>
      </c>
      <c r="AR27" s="137">
        <v>184</v>
      </c>
      <c r="AS27" s="137">
        <v>184</v>
      </c>
      <c r="AT27" s="137">
        <v>184</v>
      </c>
      <c r="AU27" s="137">
        <v>184</v>
      </c>
      <c r="AV27" s="137">
        <v>184</v>
      </c>
      <c r="AW27" s="137">
        <v>184</v>
      </c>
      <c r="AX27" s="137">
        <v>184</v>
      </c>
      <c r="AY27" s="137">
        <v>184</v>
      </c>
      <c r="AZ27" s="137">
        <v>184</v>
      </c>
      <c r="BA27" s="137">
        <v>184</v>
      </c>
      <c r="BB27" s="137">
        <v>184</v>
      </c>
      <c r="BC27" s="137">
        <v>184</v>
      </c>
      <c r="BD27" s="137">
        <v>184</v>
      </c>
      <c r="BE27" s="137">
        <v>184</v>
      </c>
      <c r="BF27" s="137">
        <v>184</v>
      </c>
      <c r="BG27" s="137">
        <v>184</v>
      </c>
      <c r="BH27" s="137">
        <v>184</v>
      </c>
      <c r="BI27" s="137">
        <v>184</v>
      </c>
      <c r="BJ27" s="137">
        <v>184</v>
      </c>
      <c r="BK27" s="137">
        <v>184</v>
      </c>
      <c r="BL27" s="137">
        <v>184</v>
      </c>
      <c r="BM27" s="137">
        <v>184</v>
      </c>
      <c r="BN27" s="137">
        <v>184</v>
      </c>
      <c r="BO27" s="137">
        <v>184</v>
      </c>
      <c r="BP27" s="137">
        <v>184</v>
      </c>
      <c r="BQ27" s="137">
        <v>184</v>
      </c>
      <c r="BR27" s="137">
        <v>184</v>
      </c>
      <c r="BS27" s="137">
        <v>184</v>
      </c>
      <c r="BT27" s="137">
        <v>184</v>
      </c>
      <c r="BU27" s="137">
        <v>184</v>
      </c>
      <c r="BV27" s="137">
        <v>184</v>
      </c>
      <c r="BW27" s="41">
        <v>184</v>
      </c>
      <c r="BX27" s="41">
        <v>184</v>
      </c>
      <c r="BY27" s="41">
        <v>184</v>
      </c>
      <c r="BZ27" s="41">
        <v>184</v>
      </c>
      <c r="CA27" s="41">
        <v>122</v>
      </c>
      <c r="CB27" s="41">
        <v>184</v>
      </c>
      <c r="CC27" s="41">
        <v>184</v>
      </c>
      <c r="CD27" s="41">
        <v>184</v>
      </c>
      <c r="CE27" s="41">
        <v>184</v>
      </c>
      <c r="CF27" s="41">
        <v>184</v>
      </c>
      <c r="CG27" s="41">
        <v>184</v>
      </c>
      <c r="CH27" s="137">
        <v>184</v>
      </c>
      <c r="CI27" s="137">
        <v>184</v>
      </c>
      <c r="CJ27" s="137">
        <v>184</v>
      </c>
      <c r="CK27" s="137">
        <v>184</v>
      </c>
      <c r="CL27" s="137">
        <v>184</v>
      </c>
      <c r="CM27" s="137">
        <v>184</v>
      </c>
      <c r="CN27" s="137">
        <v>184</v>
      </c>
      <c r="CO27" s="137">
        <v>184</v>
      </c>
      <c r="CP27" s="137">
        <v>184</v>
      </c>
      <c r="CQ27" s="137">
        <v>184</v>
      </c>
      <c r="CR27" s="137">
        <v>184</v>
      </c>
      <c r="CS27" s="137">
        <v>184</v>
      </c>
      <c r="CT27" s="41">
        <v>184</v>
      </c>
      <c r="CU27" s="187">
        <v>184</v>
      </c>
      <c r="CV27" s="128">
        <v>180.94982940667737</v>
      </c>
      <c r="CW27" s="169" t="s">
        <v>42</v>
      </c>
      <c r="CX27" s="42" t="s">
        <v>44</v>
      </c>
    </row>
    <row r="28" spans="1:102" s="47" customFormat="1" ht="16.5" customHeight="1">
      <c r="A28" s="271"/>
      <c r="B28" s="44" t="s">
        <v>54</v>
      </c>
      <c r="C28" s="15">
        <v>196959</v>
      </c>
      <c r="D28" s="15">
        <v>141718</v>
      </c>
      <c r="E28" s="15">
        <v>110304</v>
      </c>
      <c r="F28" s="15">
        <v>90452</v>
      </c>
      <c r="G28" s="15">
        <v>103019</v>
      </c>
      <c r="H28" s="15">
        <v>83662</v>
      </c>
      <c r="I28" s="15">
        <v>53455</v>
      </c>
      <c r="J28" s="15">
        <v>145519</v>
      </c>
      <c r="K28" s="15">
        <v>107721</v>
      </c>
      <c r="L28" s="15">
        <v>159387</v>
      </c>
      <c r="M28" s="15">
        <v>151338</v>
      </c>
      <c r="N28" s="15">
        <v>100285</v>
      </c>
      <c r="O28" s="15">
        <v>90983</v>
      </c>
      <c r="P28" s="15">
        <v>120608</v>
      </c>
      <c r="Q28" s="15">
        <v>92408</v>
      </c>
      <c r="R28" s="15">
        <v>46323</v>
      </c>
      <c r="S28" s="15">
        <v>75856</v>
      </c>
      <c r="T28" s="15">
        <v>141834</v>
      </c>
      <c r="U28" s="15">
        <v>116236</v>
      </c>
      <c r="V28" s="15">
        <v>45103</v>
      </c>
      <c r="W28" s="15">
        <v>166723</v>
      </c>
      <c r="X28" s="15">
        <v>68722</v>
      </c>
      <c r="Y28" s="15">
        <v>42978</v>
      </c>
      <c r="Z28" s="15">
        <v>51527</v>
      </c>
      <c r="AA28" s="15">
        <v>203758</v>
      </c>
      <c r="AB28" s="15">
        <v>50398</v>
      </c>
      <c r="AC28" s="15">
        <v>81437</v>
      </c>
      <c r="AD28" s="15">
        <v>249973</v>
      </c>
      <c r="AE28" s="15">
        <v>105277</v>
      </c>
      <c r="AF28" s="15">
        <v>68516</v>
      </c>
      <c r="AG28" s="15">
        <v>54961</v>
      </c>
      <c r="AH28" s="15">
        <v>75938</v>
      </c>
      <c r="AI28" s="15">
        <v>47849</v>
      </c>
      <c r="AJ28" s="15">
        <v>230992</v>
      </c>
      <c r="AK28" s="15">
        <v>130292</v>
      </c>
      <c r="AL28" s="15">
        <v>105976</v>
      </c>
      <c r="AM28" s="15">
        <v>62574</v>
      </c>
      <c r="AN28" s="15">
        <v>249885</v>
      </c>
      <c r="AO28" s="15">
        <v>149974</v>
      </c>
      <c r="AP28" s="15">
        <v>135659</v>
      </c>
      <c r="AQ28" s="145">
        <v>157675</v>
      </c>
      <c r="AR28" s="145">
        <v>158002</v>
      </c>
      <c r="AS28" s="145">
        <v>115362</v>
      </c>
      <c r="AT28" s="145">
        <v>89999</v>
      </c>
      <c r="AU28" s="145">
        <v>66378</v>
      </c>
      <c r="AV28" s="145">
        <v>314803</v>
      </c>
      <c r="AW28" s="145">
        <v>128236</v>
      </c>
      <c r="AX28" s="145">
        <v>85831</v>
      </c>
      <c r="AY28" s="145">
        <v>118933</v>
      </c>
      <c r="AZ28" s="145">
        <v>101877</v>
      </c>
      <c r="BA28" s="145">
        <v>106028</v>
      </c>
      <c r="BB28" s="145">
        <v>198746</v>
      </c>
      <c r="BC28" s="145">
        <v>140701</v>
      </c>
      <c r="BD28" s="145">
        <v>113403</v>
      </c>
      <c r="BE28" s="145">
        <v>85094</v>
      </c>
      <c r="BF28" s="145">
        <v>175495</v>
      </c>
      <c r="BG28" s="145">
        <v>445354</v>
      </c>
      <c r="BH28" s="145">
        <v>326533</v>
      </c>
      <c r="BI28" s="145">
        <v>147819</v>
      </c>
      <c r="BJ28" s="145">
        <v>74220</v>
      </c>
      <c r="BK28" s="145">
        <v>284623</v>
      </c>
      <c r="BL28" s="145">
        <v>123302</v>
      </c>
      <c r="BM28" s="145">
        <v>123335</v>
      </c>
      <c r="BN28" s="145">
        <v>132909</v>
      </c>
      <c r="BO28" s="145">
        <v>107891</v>
      </c>
      <c r="BP28" s="145">
        <v>416440</v>
      </c>
      <c r="BQ28" s="145">
        <v>124580</v>
      </c>
      <c r="BR28" s="145">
        <v>42212</v>
      </c>
      <c r="BS28" s="145"/>
      <c r="BT28" s="145">
        <v>222056</v>
      </c>
      <c r="BU28" s="145">
        <v>109808</v>
      </c>
      <c r="BV28" s="145">
        <v>90247</v>
      </c>
      <c r="BW28" s="16">
        <v>69770</v>
      </c>
      <c r="BX28" s="15">
        <v>314906</v>
      </c>
      <c r="BY28" s="15">
        <v>436758</v>
      </c>
      <c r="BZ28" s="15">
        <v>271887</v>
      </c>
      <c r="CA28" s="15">
        <v>350493</v>
      </c>
      <c r="CB28" s="15">
        <v>308096</v>
      </c>
      <c r="CC28" s="15">
        <v>217849</v>
      </c>
      <c r="CD28" s="15">
        <v>95436</v>
      </c>
      <c r="CE28" s="15">
        <v>190732</v>
      </c>
      <c r="CF28" s="15">
        <v>71968</v>
      </c>
      <c r="CG28" s="15">
        <v>190607</v>
      </c>
      <c r="CH28" s="15">
        <v>193887</v>
      </c>
      <c r="CI28" s="15">
        <v>95605</v>
      </c>
      <c r="CJ28" s="145">
        <v>336942</v>
      </c>
      <c r="CK28" s="145">
        <v>144247</v>
      </c>
      <c r="CL28" s="145">
        <v>121950</v>
      </c>
      <c r="CM28" s="145">
        <v>76640</v>
      </c>
      <c r="CN28" s="145">
        <v>733090</v>
      </c>
      <c r="CO28" s="145">
        <v>112203</v>
      </c>
      <c r="CP28" s="145">
        <v>349504</v>
      </c>
      <c r="CQ28" s="145">
        <v>150483</v>
      </c>
      <c r="CR28" s="145">
        <v>100894</v>
      </c>
      <c r="CS28" s="145">
        <v>71723</v>
      </c>
      <c r="CT28" s="15">
        <v>164157</v>
      </c>
      <c r="CU28" s="16">
        <v>68588</v>
      </c>
      <c r="CV28" s="17">
        <v>14780651</v>
      </c>
      <c r="CW28" s="164"/>
      <c r="CX28" s="46" t="s">
        <v>50</v>
      </c>
    </row>
    <row r="29" spans="1:102" s="47" customFormat="1" ht="16.5" customHeight="1">
      <c r="A29" s="271"/>
      <c r="B29" s="48" t="s">
        <v>12</v>
      </c>
      <c r="C29" s="30">
        <v>177666</v>
      </c>
      <c r="D29" s="30">
        <v>123497</v>
      </c>
      <c r="E29" s="30">
        <v>93814</v>
      </c>
      <c r="F29" s="30">
        <v>76379</v>
      </c>
      <c r="G29" s="30">
        <v>96080</v>
      </c>
      <c r="H29" s="30">
        <v>76310</v>
      </c>
      <c r="I29" s="30">
        <v>48389</v>
      </c>
      <c r="J29" s="30">
        <v>126282</v>
      </c>
      <c r="K29" s="30">
        <v>95088</v>
      </c>
      <c r="L29" s="30">
        <v>134204</v>
      </c>
      <c r="M29" s="30">
        <v>134430</v>
      </c>
      <c r="N29" s="30">
        <v>91286</v>
      </c>
      <c r="O29" s="30">
        <v>81845</v>
      </c>
      <c r="P29" s="30">
        <v>111762</v>
      </c>
      <c r="Q29" s="30">
        <v>79601</v>
      </c>
      <c r="R29" s="30">
        <v>39194</v>
      </c>
      <c r="S29" s="30">
        <v>66471</v>
      </c>
      <c r="T29" s="30">
        <v>124751</v>
      </c>
      <c r="U29" s="30">
        <v>96709</v>
      </c>
      <c r="V29" s="30">
        <v>36147</v>
      </c>
      <c r="W29" s="30">
        <v>151824</v>
      </c>
      <c r="X29" s="30">
        <v>58613</v>
      </c>
      <c r="Y29" s="30">
        <v>36585</v>
      </c>
      <c r="Z29" s="30">
        <v>41791</v>
      </c>
      <c r="AA29" s="30">
        <v>186727</v>
      </c>
      <c r="AB29" s="30">
        <v>44567</v>
      </c>
      <c r="AC29" s="30">
        <v>69004</v>
      </c>
      <c r="AD29" s="30">
        <v>224755</v>
      </c>
      <c r="AE29" s="30">
        <v>93427</v>
      </c>
      <c r="AF29" s="30">
        <v>56496</v>
      </c>
      <c r="AG29" s="30">
        <v>47476</v>
      </c>
      <c r="AH29" s="30">
        <v>67669</v>
      </c>
      <c r="AI29" s="30">
        <v>43712</v>
      </c>
      <c r="AJ29" s="30">
        <v>190668</v>
      </c>
      <c r="AK29" s="30">
        <v>107662</v>
      </c>
      <c r="AL29" s="30">
        <v>95547</v>
      </c>
      <c r="AM29" s="30">
        <v>56831</v>
      </c>
      <c r="AN29" s="30">
        <v>215261</v>
      </c>
      <c r="AO29" s="30">
        <v>141188</v>
      </c>
      <c r="AP29" s="30">
        <v>126591</v>
      </c>
      <c r="AQ29" s="146">
        <v>140207</v>
      </c>
      <c r="AR29" s="146">
        <v>137823</v>
      </c>
      <c r="AS29" s="146">
        <v>104171</v>
      </c>
      <c r="AT29" s="146">
        <v>81480</v>
      </c>
      <c r="AU29" s="146">
        <v>56779</v>
      </c>
      <c r="AV29" s="146">
        <v>275645</v>
      </c>
      <c r="AW29" s="146">
        <v>113806</v>
      </c>
      <c r="AX29" s="146">
        <v>76251</v>
      </c>
      <c r="AY29" s="146">
        <v>103533</v>
      </c>
      <c r="AZ29" s="146">
        <v>90994</v>
      </c>
      <c r="BA29" s="146">
        <v>87990</v>
      </c>
      <c r="BB29" s="146">
        <v>172534</v>
      </c>
      <c r="BC29" s="146">
        <v>126901</v>
      </c>
      <c r="BD29" s="146">
        <v>92441</v>
      </c>
      <c r="BE29" s="146">
        <v>79421</v>
      </c>
      <c r="BF29" s="146">
        <v>160748</v>
      </c>
      <c r="BG29" s="146">
        <v>400306</v>
      </c>
      <c r="BH29" s="146">
        <v>269798</v>
      </c>
      <c r="BI29" s="146">
        <v>117976</v>
      </c>
      <c r="BJ29" s="146">
        <v>62982</v>
      </c>
      <c r="BK29" s="146">
        <v>240123</v>
      </c>
      <c r="BL29" s="146">
        <v>104814</v>
      </c>
      <c r="BM29" s="146">
        <v>104861</v>
      </c>
      <c r="BN29" s="146">
        <v>128780</v>
      </c>
      <c r="BO29" s="146">
        <v>98254</v>
      </c>
      <c r="BP29" s="146">
        <v>390864</v>
      </c>
      <c r="BQ29" s="146">
        <v>101682</v>
      </c>
      <c r="BR29" s="146">
        <v>39539</v>
      </c>
      <c r="BS29" s="226" t="s">
        <v>170</v>
      </c>
      <c r="BT29" s="146">
        <v>194024</v>
      </c>
      <c r="BU29" s="146">
        <v>85210</v>
      </c>
      <c r="BV29" s="146">
        <v>72842</v>
      </c>
      <c r="BW29" s="31">
        <v>60339</v>
      </c>
      <c r="BX29" s="30">
        <v>258240</v>
      </c>
      <c r="BY29" s="30">
        <v>401666</v>
      </c>
      <c r="BZ29" s="30">
        <v>237384</v>
      </c>
      <c r="CA29" s="30">
        <v>322381</v>
      </c>
      <c r="CB29" s="30">
        <v>250481</v>
      </c>
      <c r="CC29" s="30">
        <v>186941</v>
      </c>
      <c r="CD29" s="30">
        <v>81126</v>
      </c>
      <c r="CE29" s="30">
        <v>164353</v>
      </c>
      <c r="CF29" s="30">
        <v>58202</v>
      </c>
      <c r="CG29" s="30">
        <v>166105</v>
      </c>
      <c r="CH29" s="30">
        <v>173436</v>
      </c>
      <c r="CI29" s="30">
        <v>81077</v>
      </c>
      <c r="CJ29" s="146">
        <v>287326</v>
      </c>
      <c r="CK29" s="146">
        <v>113034</v>
      </c>
      <c r="CL29" s="146">
        <v>107720</v>
      </c>
      <c r="CM29" s="146">
        <v>62557</v>
      </c>
      <c r="CN29" s="146">
        <v>434371</v>
      </c>
      <c r="CO29" s="146">
        <v>90127</v>
      </c>
      <c r="CP29" s="146">
        <v>288779</v>
      </c>
      <c r="CQ29" s="146">
        <v>133035</v>
      </c>
      <c r="CR29" s="146">
        <v>87044</v>
      </c>
      <c r="CS29" s="146">
        <v>62461</v>
      </c>
      <c r="CT29" s="30">
        <v>147586</v>
      </c>
      <c r="CU29" s="31">
        <v>68584</v>
      </c>
      <c r="CV29" s="49">
        <v>12711195</v>
      </c>
      <c r="CW29" s="170"/>
      <c r="CX29" s="50"/>
    </row>
    <row r="30" spans="1:102" s="47" customFormat="1" ht="16.5" customHeight="1">
      <c r="A30" s="271"/>
      <c r="B30" s="51" t="s">
        <v>13</v>
      </c>
      <c r="C30" s="52">
        <v>19292</v>
      </c>
      <c r="D30" s="52">
        <v>18220</v>
      </c>
      <c r="E30" s="52">
        <v>16489</v>
      </c>
      <c r="F30" s="52">
        <v>14073</v>
      </c>
      <c r="G30" s="52">
        <v>6938</v>
      </c>
      <c r="H30" s="52">
        <v>7351</v>
      </c>
      <c r="I30" s="52">
        <v>5066</v>
      </c>
      <c r="J30" s="52">
        <v>19237</v>
      </c>
      <c r="K30" s="52">
        <v>12632</v>
      </c>
      <c r="L30" s="52">
        <v>25182</v>
      </c>
      <c r="M30" s="52">
        <v>16908</v>
      </c>
      <c r="N30" s="52">
        <v>8998</v>
      </c>
      <c r="O30" s="52">
        <v>9137</v>
      </c>
      <c r="P30" s="52">
        <v>8845</v>
      </c>
      <c r="Q30" s="52">
        <v>12806</v>
      </c>
      <c r="R30" s="52">
        <v>7128</v>
      </c>
      <c r="S30" s="52">
        <v>9384</v>
      </c>
      <c r="T30" s="52">
        <v>17083</v>
      </c>
      <c r="U30" s="52">
        <v>19527</v>
      </c>
      <c r="V30" s="52">
        <v>8956</v>
      </c>
      <c r="W30" s="52">
        <v>14899</v>
      </c>
      <c r="X30" s="52">
        <v>10108</v>
      </c>
      <c r="Y30" s="52">
        <v>6392</v>
      </c>
      <c r="Z30" s="52">
        <v>9735</v>
      </c>
      <c r="AA30" s="52">
        <v>17031</v>
      </c>
      <c r="AB30" s="52">
        <v>5831</v>
      </c>
      <c r="AC30" s="52">
        <v>12432</v>
      </c>
      <c r="AD30" s="52">
        <v>25218</v>
      </c>
      <c r="AE30" s="52">
        <v>11850</v>
      </c>
      <c r="AF30" s="52">
        <v>12019</v>
      </c>
      <c r="AG30" s="52">
        <v>7485</v>
      </c>
      <c r="AH30" s="52">
        <v>8269</v>
      </c>
      <c r="AI30" s="52">
        <v>4137</v>
      </c>
      <c r="AJ30" s="52">
        <v>40323</v>
      </c>
      <c r="AK30" s="52">
        <v>22630</v>
      </c>
      <c r="AL30" s="52">
        <v>10428</v>
      </c>
      <c r="AM30" s="52">
        <v>5743</v>
      </c>
      <c r="AN30" s="52">
        <v>34623</v>
      </c>
      <c r="AO30" s="52">
        <v>8786</v>
      </c>
      <c r="AP30" s="52">
        <v>9067</v>
      </c>
      <c r="AQ30" s="148">
        <v>17467</v>
      </c>
      <c r="AR30" s="148">
        <v>20179</v>
      </c>
      <c r="AS30" s="148">
        <v>11191</v>
      </c>
      <c r="AT30" s="148">
        <v>8519</v>
      </c>
      <c r="AU30" s="148">
        <v>9598</v>
      </c>
      <c r="AV30" s="148">
        <v>39158</v>
      </c>
      <c r="AW30" s="148">
        <v>14429</v>
      </c>
      <c r="AX30" s="148">
        <v>9580</v>
      </c>
      <c r="AY30" s="148">
        <v>15400</v>
      </c>
      <c r="AZ30" s="148">
        <v>10883</v>
      </c>
      <c r="BA30" s="148">
        <v>18038</v>
      </c>
      <c r="BB30" s="148">
        <v>26212</v>
      </c>
      <c r="BC30" s="148">
        <v>13800</v>
      </c>
      <c r="BD30" s="148">
        <v>20961</v>
      </c>
      <c r="BE30" s="148">
        <v>5673</v>
      </c>
      <c r="BF30" s="148">
        <v>14746</v>
      </c>
      <c r="BG30" s="148">
        <v>45047</v>
      </c>
      <c r="BH30" s="148">
        <v>56734</v>
      </c>
      <c r="BI30" s="148">
        <v>29842</v>
      </c>
      <c r="BJ30" s="148">
        <v>11238</v>
      </c>
      <c r="BK30" s="148">
        <v>44499</v>
      </c>
      <c r="BL30" s="148">
        <v>18488</v>
      </c>
      <c r="BM30" s="148">
        <v>18473</v>
      </c>
      <c r="BN30" s="148">
        <v>4129</v>
      </c>
      <c r="BO30" s="148">
        <v>9636</v>
      </c>
      <c r="BP30" s="148">
        <v>25576</v>
      </c>
      <c r="BQ30" s="148">
        <v>22898</v>
      </c>
      <c r="BR30" s="148">
        <v>2673</v>
      </c>
      <c r="BS30" s="148"/>
      <c r="BT30" s="148">
        <v>28032</v>
      </c>
      <c r="BU30" s="148">
        <v>24598</v>
      </c>
      <c r="BV30" s="148">
        <v>17404</v>
      </c>
      <c r="BW30" s="53">
        <v>9430</v>
      </c>
      <c r="BX30" s="52">
        <v>56666</v>
      </c>
      <c r="BY30" s="52">
        <v>35092</v>
      </c>
      <c r="BZ30" s="52">
        <v>34502</v>
      </c>
      <c r="CA30" s="52">
        <v>28112</v>
      </c>
      <c r="CB30" s="52">
        <v>57615</v>
      </c>
      <c r="CC30" s="52">
        <v>30907</v>
      </c>
      <c r="CD30" s="52">
        <v>14309</v>
      </c>
      <c r="CE30" s="52">
        <v>26379</v>
      </c>
      <c r="CF30" s="52">
        <v>13765</v>
      </c>
      <c r="CG30" s="52">
        <v>24501</v>
      </c>
      <c r="CH30" s="52">
        <v>20451</v>
      </c>
      <c r="CI30" s="52">
        <v>14527</v>
      </c>
      <c r="CJ30" s="148">
        <v>49615</v>
      </c>
      <c r="CK30" s="148">
        <v>31212</v>
      </c>
      <c r="CL30" s="148">
        <v>14230</v>
      </c>
      <c r="CM30" s="148">
        <v>14082</v>
      </c>
      <c r="CN30" s="148">
        <v>298719</v>
      </c>
      <c r="CO30" s="148">
        <v>22075</v>
      </c>
      <c r="CP30" s="148">
        <v>60724</v>
      </c>
      <c r="CQ30" s="148">
        <v>17448</v>
      </c>
      <c r="CR30" s="148">
        <v>13849</v>
      </c>
      <c r="CS30" s="148">
        <v>9261</v>
      </c>
      <c r="CT30" s="52">
        <v>16571</v>
      </c>
      <c r="CU30" s="53">
        <v>4</v>
      </c>
      <c r="CV30" s="56">
        <v>2069455</v>
      </c>
      <c r="CW30" s="170"/>
      <c r="CX30" s="50"/>
    </row>
    <row r="31" spans="1:102" s="47" customFormat="1" ht="16.5" customHeight="1">
      <c r="A31" s="271"/>
      <c r="B31" s="48" t="s">
        <v>55</v>
      </c>
      <c r="C31" s="54">
        <v>52782</v>
      </c>
      <c r="D31" s="54">
        <v>38493</v>
      </c>
      <c r="E31" s="54">
        <v>35810</v>
      </c>
      <c r="F31" s="54">
        <v>29370</v>
      </c>
      <c r="G31" s="54">
        <v>25700</v>
      </c>
      <c r="H31" s="54">
        <v>20768</v>
      </c>
      <c r="I31" s="54">
        <v>15961</v>
      </c>
      <c r="J31" s="54">
        <v>41196</v>
      </c>
      <c r="K31" s="54">
        <v>35458</v>
      </c>
      <c r="L31" s="54">
        <v>71239</v>
      </c>
      <c r="M31" s="54">
        <v>35228</v>
      </c>
      <c r="N31" s="54">
        <v>25576</v>
      </c>
      <c r="O31" s="54">
        <v>25302</v>
      </c>
      <c r="P31" s="54">
        <v>40855</v>
      </c>
      <c r="Q31" s="54">
        <v>58495</v>
      </c>
      <c r="R31" s="54">
        <v>15747</v>
      </c>
      <c r="S31" s="54">
        <v>20859</v>
      </c>
      <c r="T31" s="54">
        <v>48569</v>
      </c>
      <c r="U31" s="54">
        <v>36231</v>
      </c>
      <c r="V31" s="54">
        <v>14207</v>
      </c>
      <c r="W31" s="54">
        <v>47276</v>
      </c>
      <c r="X31" s="54">
        <v>15600</v>
      </c>
      <c r="Y31" s="54">
        <v>21472</v>
      </c>
      <c r="Z31" s="54">
        <v>15956</v>
      </c>
      <c r="AA31" s="54">
        <v>47963</v>
      </c>
      <c r="AB31" s="54">
        <v>14887</v>
      </c>
      <c r="AC31" s="54">
        <v>27250</v>
      </c>
      <c r="AD31" s="54">
        <v>93266</v>
      </c>
      <c r="AE31" s="54">
        <v>33020</v>
      </c>
      <c r="AF31" s="54">
        <v>22211</v>
      </c>
      <c r="AG31" s="54">
        <v>18797</v>
      </c>
      <c r="AH31" s="54">
        <v>21692</v>
      </c>
      <c r="AI31" s="54">
        <v>9801</v>
      </c>
      <c r="AJ31" s="54">
        <v>101226</v>
      </c>
      <c r="AK31" s="54">
        <v>40581</v>
      </c>
      <c r="AL31" s="54">
        <v>40698</v>
      </c>
      <c r="AM31" s="54">
        <v>14280</v>
      </c>
      <c r="AN31" s="54">
        <v>100680</v>
      </c>
      <c r="AO31" s="54">
        <v>37219</v>
      </c>
      <c r="AP31" s="54">
        <v>38939</v>
      </c>
      <c r="AQ31" s="149">
        <v>46296</v>
      </c>
      <c r="AR31" s="149">
        <v>47813</v>
      </c>
      <c r="AS31" s="149">
        <v>37547</v>
      </c>
      <c r="AT31" s="149">
        <v>28624</v>
      </c>
      <c r="AU31" s="149">
        <v>26085</v>
      </c>
      <c r="AV31" s="149">
        <v>99120</v>
      </c>
      <c r="AW31" s="149">
        <v>34295</v>
      </c>
      <c r="AX31" s="149">
        <v>31338</v>
      </c>
      <c r="AY31" s="149">
        <v>33077</v>
      </c>
      <c r="AZ31" s="149">
        <v>32756</v>
      </c>
      <c r="BA31" s="149">
        <v>33702</v>
      </c>
      <c r="BB31" s="149">
        <v>71422</v>
      </c>
      <c r="BC31" s="149">
        <v>30706</v>
      </c>
      <c r="BD31" s="149">
        <v>36780</v>
      </c>
      <c r="BE31" s="149">
        <v>19075</v>
      </c>
      <c r="BF31" s="149">
        <v>46488</v>
      </c>
      <c r="BG31" s="149">
        <v>93187</v>
      </c>
      <c r="BH31" s="149">
        <v>93260</v>
      </c>
      <c r="BI31" s="149">
        <v>57678</v>
      </c>
      <c r="BJ31" s="149">
        <v>22634</v>
      </c>
      <c r="BK31" s="149">
        <v>80749</v>
      </c>
      <c r="BL31" s="149">
        <v>47196</v>
      </c>
      <c r="BM31" s="149">
        <v>35183</v>
      </c>
      <c r="BN31" s="149">
        <v>38815</v>
      </c>
      <c r="BO31" s="149">
        <v>25433</v>
      </c>
      <c r="BP31" s="149">
        <v>102075</v>
      </c>
      <c r="BQ31" s="149">
        <v>35534</v>
      </c>
      <c r="BR31" s="149">
        <v>12394</v>
      </c>
      <c r="BS31" s="149"/>
      <c r="BT31" s="149">
        <v>95195</v>
      </c>
      <c r="BU31" s="149">
        <v>41613</v>
      </c>
      <c r="BV31" s="149">
        <v>29803</v>
      </c>
      <c r="BW31" s="133">
        <v>14592</v>
      </c>
      <c r="BX31" s="54">
        <v>80662</v>
      </c>
      <c r="BY31" s="54">
        <v>146040</v>
      </c>
      <c r="BZ31" s="54">
        <v>60235</v>
      </c>
      <c r="CA31" s="54">
        <v>47859</v>
      </c>
      <c r="CB31" s="54">
        <v>124511</v>
      </c>
      <c r="CC31" s="54">
        <v>103873</v>
      </c>
      <c r="CD31" s="54">
        <v>31021</v>
      </c>
      <c r="CE31" s="54">
        <v>55867</v>
      </c>
      <c r="CF31" s="54">
        <v>28144</v>
      </c>
      <c r="CG31" s="54">
        <v>57193</v>
      </c>
      <c r="CH31" s="54">
        <v>95549</v>
      </c>
      <c r="CI31" s="54">
        <v>31219</v>
      </c>
      <c r="CJ31" s="149">
        <v>111030</v>
      </c>
      <c r="CK31" s="149">
        <v>44093</v>
      </c>
      <c r="CL31" s="149">
        <v>36288</v>
      </c>
      <c r="CM31" s="149">
        <v>25058</v>
      </c>
      <c r="CN31" s="149">
        <v>362137</v>
      </c>
      <c r="CO31" s="149">
        <v>38899</v>
      </c>
      <c r="CP31" s="149">
        <v>123896</v>
      </c>
      <c r="CQ31" s="149">
        <v>51874</v>
      </c>
      <c r="CR31" s="149">
        <v>33244</v>
      </c>
      <c r="CS31" s="149">
        <v>31386</v>
      </c>
      <c r="CT31" s="54">
        <v>47301</v>
      </c>
      <c r="CU31" s="133">
        <v>6672</v>
      </c>
      <c r="CV31" s="55">
        <v>4736054</v>
      </c>
      <c r="CW31" s="170"/>
      <c r="CX31" s="50"/>
    </row>
    <row r="32" spans="1:102" s="47" customFormat="1" ht="16.5" customHeight="1">
      <c r="A32" s="271"/>
      <c r="B32" s="48" t="s">
        <v>3</v>
      </c>
      <c r="C32" s="54">
        <v>15345</v>
      </c>
      <c r="D32" s="54">
        <v>12129</v>
      </c>
      <c r="E32" s="54">
        <v>10853</v>
      </c>
      <c r="F32" s="54">
        <v>9253</v>
      </c>
      <c r="G32" s="54">
        <v>6567</v>
      </c>
      <c r="H32" s="54">
        <v>5413</v>
      </c>
      <c r="I32" s="54">
        <v>5046</v>
      </c>
      <c r="J32" s="54">
        <v>9760</v>
      </c>
      <c r="K32" s="54">
        <v>13067</v>
      </c>
      <c r="L32" s="54">
        <v>13349</v>
      </c>
      <c r="M32" s="54">
        <v>10138</v>
      </c>
      <c r="N32" s="54">
        <v>7328</v>
      </c>
      <c r="O32" s="54">
        <v>7289</v>
      </c>
      <c r="P32" s="54">
        <v>8789</v>
      </c>
      <c r="Q32" s="54">
        <v>7891</v>
      </c>
      <c r="R32" s="54">
        <v>4761</v>
      </c>
      <c r="S32" s="54">
        <v>6763</v>
      </c>
      <c r="T32" s="54">
        <v>13204</v>
      </c>
      <c r="U32" s="54">
        <v>9056</v>
      </c>
      <c r="V32" s="54">
        <v>4205</v>
      </c>
      <c r="W32" s="54">
        <v>13987</v>
      </c>
      <c r="X32" s="54">
        <v>6069</v>
      </c>
      <c r="Y32" s="54">
        <v>5746</v>
      </c>
      <c r="Z32" s="54">
        <v>4956</v>
      </c>
      <c r="AA32" s="54">
        <v>12329</v>
      </c>
      <c r="AB32" s="54">
        <v>4665</v>
      </c>
      <c r="AC32" s="54">
        <v>7054</v>
      </c>
      <c r="AD32" s="54">
        <v>31081</v>
      </c>
      <c r="AE32" s="54">
        <v>13288</v>
      </c>
      <c r="AF32" s="54">
        <v>7132</v>
      </c>
      <c r="AG32" s="54">
        <v>6150</v>
      </c>
      <c r="AH32" s="54">
        <v>5551</v>
      </c>
      <c r="AI32" s="54">
        <v>3817</v>
      </c>
      <c r="AJ32" s="54">
        <v>32421</v>
      </c>
      <c r="AK32" s="54">
        <v>13992</v>
      </c>
      <c r="AL32" s="54">
        <v>8488</v>
      </c>
      <c r="AM32" s="54">
        <v>5031</v>
      </c>
      <c r="AN32" s="54">
        <v>22001</v>
      </c>
      <c r="AO32" s="54">
        <v>9519</v>
      </c>
      <c r="AP32" s="54">
        <v>8972</v>
      </c>
      <c r="AQ32" s="149">
        <v>10396</v>
      </c>
      <c r="AR32" s="149">
        <v>15204</v>
      </c>
      <c r="AS32" s="149">
        <v>7834</v>
      </c>
      <c r="AT32" s="149">
        <v>7181</v>
      </c>
      <c r="AU32" s="149">
        <v>5071</v>
      </c>
      <c r="AV32" s="149">
        <v>29629</v>
      </c>
      <c r="AW32" s="149">
        <v>11643</v>
      </c>
      <c r="AX32" s="149">
        <v>6698</v>
      </c>
      <c r="AY32" s="149">
        <v>9910</v>
      </c>
      <c r="AZ32" s="149">
        <v>10286</v>
      </c>
      <c r="BA32" s="149">
        <v>8801</v>
      </c>
      <c r="BB32" s="149">
        <v>15189</v>
      </c>
      <c r="BC32" s="149">
        <v>10269</v>
      </c>
      <c r="BD32" s="149">
        <v>9125</v>
      </c>
      <c r="BE32" s="149">
        <v>5833</v>
      </c>
      <c r="BF32" s="149">
        <v>11755</v>
      </c>
      <c r="BG32" s="149">
        <v>36584</v>
      </c>
      <c r="BH32" s="149">
        <v>20970</v>
      </c>
      <c r="BI32" s="149">
        <v>9978</v>
      </c>
      <c r="BJ32" s="149">
        <v>6242</v>
      </c>
      <c r="BK32" s="149">
        <v>28285</v>
      </c>
      <c r="BL32" s="149">
        <v>11702</v>
      </c>
      <c r="BM32" s="149">
        <v>9403</v>
      </c>
      <c r="BN32" s="149">
        <v>24771</v>
      </c>
      <c r="BO32" s="149">
        <v>9576</v>
      </c>
      <c r="BP32" s="149">
        <v>32583</v>
      </c>
      <c r="BQ32" s="149">
        <v>8798</v>
      </c>
      <c r="BR32" s="149">
        <v>3040</v>
      </c>
      <c r="BS32" s="149"/>
      <c r="BT32" s="149">
        <v>14786</v>
      </c>
      <c r="BU32" s="149">
        <v>19383</v>
      </c>
      <c r="BV32" s="149">
        <v>7430</v>
      </c>
      <c r="BW32" s="54">
        <v>4125</v>
      </c>
      <c r="BX32" s="54">
        <v>20331</v>
      </c>
      <c r="BY32" s="54">
        <v>38599</v>
      </c>
      <c r="BZ32" s="54">
        <v>28766</v>
      </c>
      <c r="CA32" s="54">
        <v>24780</v>
      </c>
      <c r="CB32" s="54">
        <v>69882</v>
      </c>
      <c r="CC32" s="54">
        <v>19796</v>
      </c>
      <c r="CD32" s="54">
        <v>11318</v>
      </c>
      <c r="CE32" s="54">
        <v>15203</v>
      </c>
      <c r="CF32" s="54">
        <v>7163</v>
      </c>
      <c r="CG32" s="54">
        <v>18297</v>
      </c>
      <c r="CH32" s="54">
        <v>15701</v>
      </c>
      <c r="CI32" s="54">
        <v>9508</v>
      </c>
      <c r="CJ32" s="149">
        <v>31670</v>
      </c>
      <c r="CK32" s="149">
        <v>9878</v>
      </c>
      <c r="CL32" s="149">
        <v>15252</v>
      </c>
      <c r="CM32" s="149">
        <v>8826</v>
      </c>
      <c r="CN32" s="149">
        <v>84692</v>
      </c>
      <c r="CO32" s="149">
        <v>10793</v>
      </c>
      <c r="CP32" s="149">
        <v>48477</v>
      </c>
      <c r="CQ32" s="149">
        <v>12684</v>
      </c>
      <c r="CR32" s="149">
        <v>8524</v>
      </c>
      <c r="CS32" s="149">
        <v>8859</v>
      </c>
      <c r="CT32" s="54">
        <v>12110</v>
      </c>
      <c r="CU32" s="133">
        <v>0</v>
      </c>
      <c r="CV32" s="49">
        <v>1376768</v>
      </c>
      <c r="CW32" s="170"/>
      <c r="CX32" s="50"/>
    </row>
    <row r="33" spans="1:102" s="47" customFormat="1" ht="16.5" customHeight="1">
      <c r="A33" s="271"/>
      <c r="B33" s="48" t="s">
        <v>4</v>
      </c>
      <c r="C33" s="54">
        <v>22383</v>
      </c>
      <c r="D33" s="54">
        <v>9470</v>
      </c>
      <c r="E33" s="54">
        <v>8967</v>
      </c>
      <c r="F33" s="54">
        <v>7815</v>
      </c>
      <c r="G33" s="54">
        <v>8542</v>
      </c>
      <c r="H33" s="54">
        <v>6119</v>
      </c>
      <c r="I33" s="54">
        <v>4201</v>
      </c>
      <c r="J33" s="54">
        <v>18253</v>
      </c>
      <c r="K33" s="54">
        <v>7388</v>
      </c>
      <c r="L33" s="54">
        <v>12905</v>
      </c>
      <c r="M33" s="54">
        <v>11652</v>
      </c>
      <c r="N33" s="54">
        <v>9501</v>
      </c>
      <c r="O33" s="54">
        <v>6710</v>
      </c>
      <c r="P33" s="54">
        <v>16992</v>
      </c>
      <c r="Q33" s="54">
        <v>6296</v>
      </c>
      <c r="R33" s="54">
        <v>4717</v>
      </c>
      <c r="S33" s="54">
        <v>5558</v>
      </c>
      <c r="T33" s="54">
        <v>13988</v>
      </c>
      <c r="U33" s="54">
        <v>9283</v>
      </c>
      <c r="V33" s="54">
        <v>3196</v>
      </c>
      <c r="W33" s="54">
        <v>11922</v>
      </c>
      <c r="X33" s="54">
        <v>2875</v>
      </c>
      <c r="Y33" s="54">
        <v>3615</v>
      </c>
      <c r="Z33" s="54">
        <v>4119</v>
      </c>
      <c r="AA33" s="54">
        <v>15843</v>
      </c>
      <c r="AB33" s="54">
        <v>4441</v>
      </c>
      <c r="AC33" s="54">
        <v>8354</v>
      </c>
      <c r="AD33" s="54">
        <v>27092</v>
      </c>
      <c r="AE33" s="54">
        <v>7374</v>
      </c>
      <c r="AF33" s="54">
        <v>5746</v>
      </c>
      <c r="AG33" s="54">
        <v>4737</v>
      </c>
      <c r="AH33" s="54">
        <v>7197</v>
      </c>
      <c r="AI33" s="54">
        <v>3069</v>
      </c>
      <c r="AJ33" s="54">
        <v>18341</v>
      </c>
      <c r="AK33" s="54">
        <v>10381</v>
      </c>
      <c r="AL33" s="54">
        <v>9018</v>
      </c>
      <c r="AM33" s="54">
        <v>4726</v>
      </c>
      <c r="AN33" s="54">
        <v>28462</v>
      </c>
      <c r="AO33" s="54">
        <v>13444</v>
      </c>
      <c r="AP33" s="54">
        <v>15650</v>
      </c>
      <c r="AQ33" s="157">
        <v>10830</v>
      </c>
      <c r="AR33" s="149">
        <v>16210</v>
      </c>
      <c r="AS33" s="149">
        <v>12412</v>
      </c>
      <c r="AT33" s="156">
        <v>7408</v>
      </c>
      <c r="AU33" s="149">
        <v>7684</v>
      </c>
      <c r="AV33" s="149">
        <v>26455</v>
      </c>
      <c r="AW33" s="149">
        <v>11937</v>
      </c>
      <c r="AX33" s="149">
        <v>5944</v>
      </c>
      <c r="AY33" s="149">
        <v>6844</v>
      </c>
      <c r="AZ33" s="149">
        <v>7205</v>
      </c>
      <c r="BA33" s="149">
        <v>10917</v>
      </c>
      <c r="BB33" s="149">
        <v>19404</v>
      </c>
      <c r="BC33" s="149">
        <v>7690</v>
      </c>
      <c r="BD33" s="149">
        <v>10115</v>
      </c>
      <c r="BE33" s="149">
        <v>3626</v>
      </c>
      <c r="BF33" s="149">
        <v>14437</v>
      </c>
      <c r="BG33" s="149">
        <v>28038</v>
      </c>
      <c r="BH33" s="149">
        <v>21638</v>
      </c>
      <c r="BI33" s="149">
        <v>10112</v>
      </c>
      <c r="BJ33" s="149">
        <v>5251</v>
      </c>
      <c r="BK33" s="149">
        <v>19447</v>
      </c>
      <c r="BL33" s="149">
        <v>10475</v>
      </c>
      <c r="BM33" s="149">
        <v>10825</v>
      </c>
      <c r="BN33" s="149">
        <v>13505</v>
      </c>
      <c r="BO33" s="149">
        <v>7956</v>
      </c>
      <c r="BP33" s="149">
        <v>48246</v>
      </c>
      <c r="BQ33" s="149">
        <v>13492</v>
      </c>
      <c r="BR33" s="149">
        <v>3531</v>
      </c>
      <c r="BS33" s="149"/>
      <c r="BT33" s="149">
        <v>17736</v>
      </c>
      <c r="BU33" s="149">
        <v>9584</v>
      </c>
      <c r="BV33" s="149">
        <v>8729</v>
      </c>
      <c r="BW33" s="133">
        <v>4558</v>
      </c>
      <c r="BX33" s="54">
        <v>21301</v>
      </c>
      <c r="BY33" s="54">
        <v>37388</v>
      </c>
      <c r="BZ33" s="246">
        <v>0</v>
      </c>
      <c r="CA33" s="54">
        <v>18</v>
      </c>
      <c r="CB33" s="54">
        <v>21330</v>
      </c>
      <c r="CC33" s="54">
        <v>22664</v>
      </c>
      <c r="CD33" s="54">
        <v>6873</v>
      </c>
      <c r="CE33" s="54">
        <v>10556</v>
      </c>
      <c r="CF33" s="54">
        <v>4355</v>
      </c>
      <c r="CG33" s="54">
        <v>20250</v>
      </c>
      <c r="CH33" s="54">
        <v>11336</v>
      </c>
      <c r="CI33" s="144">
        <v>9092</v>
      </c>
      <c r="CJ33" s="149">
        <v>40790</v>
      </c>
      <c r="CK33" s="175">
        <v>12223</v>
      </c>
      <c r="CL33" s="175">
        <v>8581</v>
      </c>
      <c r="CM33" s="175">
        <v>6764</v>
      </c>
      <c r="CN33" s="175">
        <v>61835</v>
      </c>
      <c r="CO33" s="175">
        <v>12732</v>
      </c>
      <c r="CP33" s="175">
        <v>37152</v>
      </c>
      <c r="CQ33" s="175">
        <v>12586</v>
      </c>
      <c r="CR33" s="175">
        <v>9145</v>
      </c>
      <c r="CS33" s="175">
        <v>6517</v>
      </c>
      <c r="CT33" s="54">
        <v>16029</v>
      </c>
      <c r="CU33" s="133">
        <v>6472</v>
      </c>
      <c r="CV33" s="49">
        <v>1217329</v>
      </c>
      <c r="CW33" s="170"/>
      <c r="CX33" s="50"/>
    </row>
    <row r="34" spans="1:102" s="47" customFormat="1" ht="16.5" customHeight="1">
      <c r="A34" s="271"/>
      <c r="B34" s="48" t="s">
        <v>5</v>
      </c>
      <c r="C34" s="54">
        <v>13286</v>
      </c>
      <c r="D34" s="54">
        <v>10225</v>
      </c>
      <c r="E34" s="54">
        <v>7307</v>
      </c>
      <c r="F34" s="54">
        <v>7174</v>
      </c>
      <c r="G34" s="54">
        <v>4716</v>
      </c>
      <c r="H34" s="54">
        <v>5857</v>
      </c>
      <c r="I34" s="54">
        <v>4007</v>
      </c>
      <c r="J34" s="54">
        <v>10675</v>
      </c>
      <c r="K34" s="54">
        <v>7581</v>
      </c>
      <c r="L34" s="54">
        <v>14792</v>
      </c>
      <c r="M34" s="54">
        <v>9528</v>
      </c>
      <c r="N34" s="54">
        <v>5477</v>
      </c>
      <c r="O34" s="54">
        <v>6722</v>
      </c>
      <c r="P34" s="54">
        <v>6188</v>
      </c>
      <c r="Q34" s="54">
        <v>8309</v>
      </c>
      <c r="R34" s="54">
        <v>4732</v>
      </c>
      <c r="S34" s="54">
        <v>5893</v>
      </c>
      <c r="T34" s="54">
        <v>13403</v>
      </c>
      <c r="U34" s="54">
        <v>11638</v>
      </c>
      <c r="V34" s="54">
        <v>5792</v>
      </c>
      <c r="W34" s="54">
        <v>13318</v>
      </c>
      <c r="X34" s="54">
        <v>4624</v>
      </c>
      <c r="Y34" s="54">
        <v>3693</v>
      </c>
      <c r="Z34" s="54">
        <v>4370</v>
      </c>
      <c r="AA34" s="54">
        <v>13613</v>
      </c>
      <c r="AB34" s="54">
        <v>3702</v>
      </c>
      <c r="AC34" s="54">
        <v>6770</v>
      </c>
      <c r="AD34" s="54">
        <v>18904</v>
      </c>
      <c r="AE34" s="54">
        <v>10315</v>
      </c>
      <c r="AF34" s="54">
        <v>4545</v>
      </c>
      <c r="AG34" s="54">
        <v>4629</v>
      </c>
      <c r="AH34" s="54">
        <v>6085</v>
      </c>
      <c r="AI34" s="54">
        <v>2153</v>
      </c>
      <c r="AJ34" s="54">
        <v>36816</v>
      </c>
      <c r="AK34" s="54">
        <v>14041</v>
      </c>
      <c r="AL34" s="54">
        <v>8068</v>
      </c>
      <c r="AM34" s="54">
        <v>3264</v>
      </c>
      <c r="AN34" s="54">
        <v>20429</v>
      </c>
      <c r="AO34" s="54">
        <v>6946</v>
      </c>
      <c r="AP34" s="54">
        <v>7004</v>
      </c>
      <c r="AQ34" s="149">
        <v>16612</v>
      </c>
      <c r="AR34" s="149">
        <v>13963</v>
      </c>
      <c r="AS34" s="149">
        <v>10306</v>
      </c>
      <c r="AT34" s="149">
        <v>6102</v>
      </c>
      <c r="AU34" s="149">
        <v>4266</v>
      </c>
      <c r="AV34" s="149">
        <v>30251</v>
      </c>
      <c r="AW34" s="149">
        <v>8968</v>
      </c>
      <c r="AX34" s="149">
        <v>3885</v>
      </c>
      <c r="AY34" s="149">
        <v>10459</v>
      </c>
      <c r="AZ34" s="149">
        <v>7376</v>
      </c>
      <c r="BA34" s="149">
        <v>9675</v>
      </c>
      <c r="BB34" s="149">
        <v>12993</v>
      </c>
      <c r="BC34" s="149">
        <v>10191</v>
      </c>
      <c r="BD34" s="149">
        <v>10183</v>
      </c>
      <c r="BE34" s="149">
        <v>5833</v>
      </c>
      <c r="BF34" s="149">
        <v>12185</v>
      </c>
      <c r="BG34" s="149">
        <v>25215</v>
      </c>
      <c r="BH34" s="149">
        <v>36333</v>
      </c>
      <c r="BI34" s="149">
        <v>11624</v>
      </c>
      <c r="BJ34" s="149">
        <v>4834</v>
      </c>
      <c r="BK34" s="149">
        <v>23462</v>
      </c>
      <c r="BL34" s="149">
        <v>13339</v>
      </c>
      <c r="BM34" s="149">
        <v>11017</v>
      </c>
      <c r="BN34" s="149">
        <v>0</v>
      </c>
      <c r="BO34" s="149">
        <v>5460</v>
      </c>
      <c r="BP34" s="149">
        <v>18694</v>
      </c>
      <c r="BQ34" s="149">
        <v>8465</v>
      </c>
      <c r="BR34" s="149">
        <v>3235</v>
      </c>
      <c r="BS34" s="226" t="s">
        <v>170</v>
      </c>
      <c r="BT34" s="149">
        <v>13457</v>
      </c>
      <c r="BU34" s="149">
        <v>5680</v>
      </c>
      <c r="BV34" s="149">
        <v>11247</v>
      </c>
      <c r="BW34" s="133">
        <v>4580</v>
      </c>
      <c r="BX34" s="54">
        <v>20226</v>
      </c>
      <c r="BY34" s="54">
        <v>60745</v>
      </c>
      <c r="BZ34" s="54">
        <v>20502</v>
      </c>
      <c r="CA34" s="54">
        <v>20633</v>
      </c>
      <c r="CB34" s="54">
        <v>24787</v>
      </c>
      <c r="CC34" s="54">
        <v>20324</v>
      </c>
      <c r="CD34" s="54">
        <v>9712</v>
      </c>
      <c r="CE34" s="54">
        <v>24238</v>
      </c>
      <c r="CF34" s="54">
        <v>8675</v>
      </c>
      <c r="CG34" s="54">
        <v>16056</v>
      </c>
      <c r="CH34" s="54">
        <v>15526</v>
      </c>
      <c r="CI34" s="54">
        <v>10253</v>
      </c>
      <c r="CJ34" s="149">
        <v>31710</v>
      </c>
      <c r="CK34" s="149">
        <v>20135</v>
      </c>
      <c r="CL34" s="149">
        <v>9234</v>
      </c>
      <c r="CM34" s="149">
        <v>7268</v>
      </c>
      <c r="CN34" s="149">
        <v>105974</v>
      </c>
      <c r="CO34" s="149">
        <v>14022</v>
      </c>
      <c r="CP34" s="149">
        <v>32165</v>
      </c>
      <c r="CQ34" s="149">
        <v>11870</v>
      </c>
      <c r="CR34" s="149">
        <v>7930</v>
      </c>
      <c r="CS34" s="149">
        <v>8096</v>
      </c>
      <c r="CT34" s="54">
        <v>13573</v>
      </c>
      <c r="CU34" s="133">
        <v>0</v>
      </c>
      <c r="CV34" s="49">
        <v>1240181</v>
      </c>
      <c r="CW34" s="170"/>
      <c r="CX34" s="50"/>
    </row>
    <row r="35" spans="1:102" s="47" customFormat="1" ht="16.5" customHeight="1">
      <c r="A35" s="271"/>
      <c r="B35" s="48" t="s">
        <v>6</v>
      </c>
      <c r="C35" s="54">
        <v>575</v>
      </c>
      <c r="D35" s="54">
        <v>4944</v>
      </c>
      <c r="E35" s="54">
        <v>6141</v>
      </c>
      <c r="F35" s="54">
        <v>3838</v>
      </c>
      <c r="G35" s="54">
        <v>2727</v>
      </c>
      <c r="H35" s="54">
        <v>2708</v>
      </c>
      <c r="I35" s="54">
        <v>2089</v>
      </c>
      <c r="J35" s="54">
        <v>1107</v>
      </c>
      <c r="K35" s="54">
        <v>6933</v>
      </c>
      <c r="L35" s="54">
        <v>26731</v>
      </c>
      <c r="M35" s="54">
        <v>2420</v>
      </c>
      <c r="N35" s="54">
        <v>576</v>
      </c>
      <c r="O35" s="54">
        <v>2285</v>
      </c>
      <c r="P35" s="54">
        <v>8222</v>
      </c>
      <c r="Q35" s="54">
        <v>32750</v>
      </c>
      <c r="R35" s="54">
        <v>774</v>
      </c>
      <c r="S35" s="54">
        <v>789</v>
      </c>
      <c r="T35" s="54">
        <v>6363</v>
      </c>
      <c r="U35" s="54">
        <v>5638</v>
      </c>
      <c r="V35" s="54">
        <v>701</v>
      </c>
      <c r="W35" s="54">
        <v>6834</v>
      </c>
      <c r="X35" s="54">
        <v>374</v>
      </c>
      <c r="Y35" s="54">
        <v>7086</v>
      </c>
      <c r="Z35" s="54">
        <v>1883</v>
      </c>
      <c r="AA35" s="54">
        <v>4782</v>
      </c>
      <c r="AB35" s="54">
        <v>1873</v>
      </c>
      <c r="AC35" s="54">
        <v>3320</v>
      </c>
      <c r="AD35" s="54">
        <v>6495</v>
      </c>
      <c r="AE35" s="54">
        <v>975</v>
      </c>
      <c r="AF35" s="54">
        <v>3751</v>
      </c>
      <c r="AG35" s="54">
        <v>2859</v>
      </c>
      <c r="AH35" s="54">
        <v>2466</v>
      </c>
      <c r="AI35" s="54">
        <v>365</v>
      </c>
      <c r="AJ35" s="54">
        <v>8491</v>
      </c>
      <c r="AK35" s="54">
        <v>1060</v>
      </c>
      <c r="AL35" s="54">
        <v>13499</v>
      </c>
      <c r="AM35" s="54">
        <v>630</v>
      </c>
      <c r="AN35" s="54">
        <v>26389</v>
      </c>
      <c r="AO35" s="54">
        <v>2747</v>
      </c>
      <c r="AP35" s="54">
        <v>3491</v>
      </c>
      <c r="AQ35" s="149">
        <v>2199</v>
      </c>
      <c r="AR35" s="149">
        <v>939</v>
      </c>
      <c r="AS35" s="149">
        <v>5687</v>
      </c>
      <c r="AT35" s="149">
        <v>6587</v>
      </c>
      <c r="AU35" s="149">
        <v>8158</v>
      </c>
      <c r="AV35" s="149">
        <v>8062</v>
      </c>
      <c r="AW35" s="149">
        <v>826</v>
      </c>
      <c r="AX35" s="149">
        <v>9545</v>
      </c>
      <c r="AY35" s="149">
        <v>4095</v>
      </c>
      <c r="AZ35" s="149">
        <v>6339</v>
      </c>
      <c r="BA35" s="149">
        <v>3225</v>
      </c>
      <c r="BB35" s="149">
        <v>20355</v>
      </c>
      <c r="BC35" s="149">
        <v>1371</v>
      </c>
      <c r="BD35" s="149">
        <v>5539</v>
      </c>
      <c r="BE35" s="149">
        <v>3148</v>
      </c>
      <c r="BF35" s="149">
        <v>4772</v>
      </c>
      <c r="BG35" s="149">
        <v>872</v>
      </c>
      <c r="BH35" s="149">
        <v>4833</v>
      </c>
      <c r="BI35" s="149">
        <v>24927</v>
      </c>
      <c r="BJ35" s="149">
        <v>5973</v>
      </c>
      <c r="BK35" s="149">
        <v>5757</v>
      </c>
      <c r="BL35" s="149">
        <v>8874</v>
      </c>
      <c r="BM35" s="149">
        <v>3116</v>
      </c>
      <c r="BN35" s="149">
        <v>15</v>
      </c>
      <c r="BO35" s="149">
        <v>1727</v>
      </c>
      <c r="BP35" s="149">
        <v>1316</v>
      </c>
      <c r="BQ35" s="149">
        <v>2038</v>
      </c>
      <c r="BR35" s="149">
        <v>2125</v>
      </c>
      <c r="BS35" s="149"/>
      <c r="BT35" s="149">
        <v>43371</v>
      </c>
      <c r="BU35" s="149">
        <v>3277</v>
      </c>
      <c r="BV35" s="149">
        <v>1591</v>
      </c>
      <c r="BW35" s="133">
        <v>295</v>
      </c>
      <c r="BX35" s="54">
        <v>17875</v>
      </c>
      <c r="BY35" s="54">
        <v>6987</v>
      </c>
      <c r="BZ35" s="54">
        <v>1554</v>
      </c>
      <c r="CA35" s="54">
        <v>175</v>
      </c>
      <c r="CB35" s="54">
        <v>5879</v>
      </c>
      <c r="CC35" s="54">
        <v>38720</v>
      </c>
      <c r="CD35" s="54">
        <v>1262</v>
      </c>
      <c r="CE35" s="54">
        <v>2712</v>
      </c>
      <c r="CF35" s="54">
        <v>809</v>
      </c>
      <c r="CG35" s="54">
        <v>2144</v>
      </c>
      <c r="CH35" s="54">
        <v>2919</v>
      </c>
      <c r="CI35" s="54">
        <v>1226</v>
      </c>
      <c r="CJ35" s="149">
        <v>5034</v>
      </c>
      <c r="CK35" s="149">
        <v>481</v>
      </c>
      <c r="CL35" s="149">
        <v>2324</v>
      </c>
      <c r="CM35" s="149">
        <v>1834</v>
      </c>
      <c r="CN35" s="149">
        <v>31866</v>
      </c>
      <c r="CO35" s="149">
        <v>470</v>
      </c>
      <c r="CP35" s="149">
        <v>1906</v>
      </c>
      <c r="CQ35" s="149">
        <v>13966</v>
      </c>
      <c r="CR35" s="149">
        <v>2417</v>
      </c>
      <c r="CS35" s="149">
        <v>2849</v>
      </c>
      <c r="CT35" s="54">
        <v>3102</v>
      </c>
      <c r="CU35" s="133">
        <v>0</v>
      </c>
      <c r="CV35" s="49">
        <v>568253</v>
      </c>
      <c r="CW35" s="170"/>
      <c r="CX35" s="50"/>
    </row>
    <row r="36" spans="1:102" s="47" customFormat="1" ht="16.5" customHeight="1">
      <c r="A36" s="271"/>
      <c r="B36" s="48" t="s">
        <v>7</v>
      </c>
      <c r="C36" s="54">
        <v>224</v>
      </c>
      <c r="D36" s="54">
        <v>153</v>
      </c>
      <c r="E36" s="54">
        <v>136</v>
      </c>
      <c r="F36" s="54">
        <v>170</v>
      </c>
      <c r="G36" s="54">
        <v>103</v>
      </c>
      <c r="H36" s="54">
        <v>56</v>
      </c>
      <c r="I36" s="54">
        <v>59</v>
      </c>
      <c r="J36" s="54">
        <v>155</v>
      </c>
      <c r="K36" s="54">
        <v>170</v>
      </c>
      <c r="L36" s="54">
        <v>259</v>
      </c>
      <c r="M36" s="54">
        <v>137</v>
      </c>
      <c r="N36" s="54">
        <v>102</v>
      </c>
      <c r="O36" s="54">
        <v>106</v>
      </c>
      <c r="P36" s="54">
        <v>113</v>
      </c>
      <c r="Q36" s="54">
        <v>165</v>
      </c>
      <c r="R36" s="54">
        <v>76</v>
      </c>
      <c r="S36" s="54">
        <v>85</v>
      </c>
      <c r="T36" s="54">
        <v>223</v>
      </c>
      <c r="U36" s="54">
        <v>164</v>
      </c>
      <c r="V36" s="54">
        <v>72</v>
      </c>
      <c r="W36" s="54">
        <v>191</v>
      </c>
      <c r="X36" s="54">
        <v>55</v>
      </c>
      <c r="Y36" s="54">
        <v>106</v>
      </c>
      <c r="Z36" s="54">
        <v>79</v>
      </c>
      <c r="AA36" s="54">
        <v>211</v>
      </c>
      <c r="AB36" s="54">
        <v>62</v>
      </c>
      <c r="AC36" s="54">
        <v>119</v>
      </c>
      <c r="AD36" s="54">
        <v>274</v>
      </c>
      <c r="AE36" s="54">
        <v>181</v>
      </c>
      <c r="AF36" s="54">
        <v>100</v>
      </c>
      <c r="AG36" s="54">
        <v>70</v>
      </c>
      <c r="AH36" s="54">
        <v>83</v>
      </c>
      <c r="AI36" s="54">
        <v>45</v>
      </c>
      <c r="AJ36" s="54">
        <v>355</v>
      </c>
      <c r="AK36" s="54">
        <v>158</v>
      </c>
      <c r="AL36" s="54">
        <v>121</v>
      </c>
      <c r="AM36" s="54">
        <v>55</v>
      </c>
      <c r="AN36" s="54">
        <v>281</v>
      </c>
      <c r="AO36" s="54">
        <v>132</v>
      </c>
      <c r="AP36" s="54">
        <v>130</v>
      </c>
      <c r="AQ36" s="149">
        <v>152</v>
      </c>
      <c r="AR36" s="149">
        <v>238</v>
      </c>
      <c r="AS36" s="149">
        <v>175</v>
      </c>
      <c r="AT36" s="149">
        <v>100</v>
      </c>
      <c r="AU36" s="149">
        <v>75</v>
      </c>
      <c r="AV36" s="149">
        <v>517</v>
      </c>
      <c r="AW36" s="149">
        <v>206</v>
      </c>
      <c r="AX36" s="149">
        <v>125</v>
      </c>
      <c r="AY36" s="149">
        <v>144</v>
      </c>
      <c r="AZ36" s="149">
        <v>138</v>
      </c>
      <c r="BA36" s="149">
        <v>171</v>
      </c>
      <c r="BB36" s="149">
        <v>253</v>
      </c>
      <c r="BC36" s="149">
        <v>98</v>
      </c>
      <c r="BD36" s="149">
        <v>141</v>
      </c>
      <c r="BE36" s="149">
        <v>85</v>
      </c>
      <c r="BF36" s="149">
        <v>192</v>
      </c>
      <c r="BG36" s="149">
        <v>465</v>
      </c>
      <c r="BH36" s="149">
        <v>415</v>
      </c>
      <c r="BI36" s="149">
        <v>150</v>
      </c>
      <c r="BJ36" s="149">
        <v>102</v>
      </c>
      <c r="BK36" s="149">
        <v>432</v>
      </c>
      <c r="BL36" s="149">
        <v>189</v>
      </c>
      <c r="BM36" s="149">
        <v>188</v>
      </c>
      <c r="BN36" s="149">
        <v>223</v>
      </c>
      <c r="BO36" s="149">
        <v>120</v>
      </c>
      <c r="BP36" s="149">
        <v>342</v>
      </c>
      <c r="BQ36" s="149">
        <v>106</v>
      </c>
      <c r="BR36" s="149">
        <v>40</v>
      </c>
      <c r="BS36" s="149"/>
      <c r="BT36" s="149">
        <v>240</v>
      </c>
      <c r="BU36" s="149">
        <v>142</v>
      </c>
      <c r="BV36" s="149">
        <v>65</v>
      </c>
      <c r="BW36" s="133">
        <v>37</v>
      </c>
      <c r="BX36" s="54">
        <v>228</v>
      </c>
      <c r="BY36" s="54">
        <v>726</v>
      </c>
      <c r="BZ36" s="54">
        <v>431</v>
      </c>
      <c r="CA36" s="54">
        <v>238</v>
      </c>
      <c r="CB36" s="54">
        <v>1144</v>
      </c>
      <c r="CC36" s="54">
        <v>378</v>
      </c>
      <c r="CD36" s="54">
        <v>173</v>
      </c>
      <c r="CE36" s="54">
        <v>329</v>
      </c>
      <c r="CF36" s="54">
        <v>127</v>
      </c>
      <c r="CG36" s="54">
        <v>260</v>
      </c>
      <c r="CH36" s="54">
        <v>273</v>
      </c>
      <c r="CI36" s="54">
        <v>155</v>
      </c>
      <c r="CJ36" s="149">
        <v>384</v>
      </c>
      <c r="CK36" s="149">
        <v>198</v>
      </c>
      <c r="CL36" s="149">
        <v>206</v>
      </c>
      <c r="CM36" s="149">
        <v>147</v>
      </c>
      <c r="CN36" s="149">
        <v>1306</v>
      </c>
      <c r="CO36" s="149">
        <v>199</v>
      </c>
      <c r="CP36" s="149">
        <v>542</v>
      </c>
      <c r="CQ36" s="149">
        <v>221</v>
      </c>
      <c r="CR36" s="149">
        <v>146</v>
      </c>
      <c r="CS36" s="149">
        <v>112</v>
      </c>
      <c r="CT36" s="54">
        <v>103</v>
      </c>
      <c r="CU36" s="133">
        <v>0</v>
      </c>
      <c r="CV36" s="49">
        <v>19850</v>
      </c>
      <c r="CW36" s="170"/>
      <c r="CX36" s="50"/>
    </row>
    <row r="37" spans="1:102" s="47" customFormat="1" ht="16.5" customHeight="1">
      <c r="A37" s="271"/>
      <c r="B37" s="48" t="s">
        <v>21</v>
      </c>
      <c r="C37" s="54">
        <v>967</v>
      </c>
      <c r="D37" s="54">
        <v>1570</v>
      </c>
      <c r="E37" s="54">
        <v>2404</v>
      </c>
      <c r="F37" s="54">
        <v>1118</v>
      </c>
      <c r="G37" s="54">
        <v>3043</v>
      </c>
      <c r="H37" s="54">
        <v>612</v>
      </c>
      <c r="I37" s="54">
        <v>557</v>
      </c>
      <c r="J37" s="54">
        <v>1244</v>
      </c>
      <c r="K37" s="54">
        <v>317</v>
      </c>
      <c r="L37" s="54">
        <v>3200</v>
      </c>
      <c r="M37" s="54">
        <v>1351</v>
      </c>
      <c r="N37" s="54">
        <v>2588</v>
      </c>
      <c r="O37" s="54">
        <v>2188</v>
      </c>
      <c r="P37" s="54">
        <v>549</v>
      </c>
      <c r="Q37" s="54">
        <v>3081</v>
      </c>
      <c r="R37" s="54">
        <v>685</v>
      </c>
      <c r="S37" s="54">
        <v>1768</v>
      </c>
      <c r="T37" s="54">
        <v>1385</v>
      </c>
      <c r="U37" s="54">
        <v>450</v>
      </c>
      <c r="V37" s="54">
        <v>239</v>
      </c>
      <c r="W37" s="54">
        <v>1022</v>
      </c>
      <c r="X37" s="54">
        <v>1601</v>
      </c>
      <c r="Y37" s="54">
        <v>1223</v>
      </c>
      <c r="Z37" s="54">
        <v>547</v>
      </c>
      <c r="AA37" s="54">
        <v>1182</v>
      </c>
      <c r="AB37" s="54">
        <v>142</v>
      </c>
      <c r="AC37" s="54">
        <v>1631</v>
      </c>
      <c r="AD37" s="54">
        <v>9417</v>
      </c>
      <c r="AE37" s="54">
        <v>885</v>
      </c>
      <c r="AF37" s="54">
        <v>935</v>
      </c>
      <c r="AG37" s="54">
        <v>350</v>
      </c>
      <c r="AH37" s="54">
        <v>307</v>
      </c>
      <c r="AI37" s="54">
        <v>350</v>
      </c>
      <c r="AJ37" s="54">
        <v>4800</v>
      </c>
      <c r="AK37" s="54">
        <v>945</v>
      </c>
      <c r="AL37" s="54">
        <v>1502</v>
      </c>
      <c r="AM37" s="54">
        <v>570</v>
      </c>
      <c r="AN37" s="54">
        <v>3115</v>
      </c>
      <c r="AO37" s="54">
        <v>4428</v>
      </c>
      <c r="AP37" s="54">
        <v>3688</v>
      </c>
      <c r="AQ37" s="149">
        <v>6105</v>
      </c>
      <c r="AR37" s="149">
        <v>1257</v>
      </c>
      <c r="AS37" s="149">
        <v>1131</v>
      </c>
      <c r="AT37" s="149">
        <v>1242</v>
      </c>
      <c r="AU37" s="149">
        <v>829</v>
      </c>
      <c r="AV37" s="149">
        <v>4204</v>
      </c>
      <c r="AW37" s="149">
        <v>713</v>
      </c>
      <c r="AX37" s="149">
        <v>5139</v>
      </c>
      <c r="AY37" s="149">
        <v>1623</v>
      </c>
      <c r="AZ37" s="149">
        <v>1409</v>
      </c>
      <c r="BA37" s="149">
        <v>911</v>
      </c>
      <c r="BB37" s="149">
        <v>3226</v>
      </c>
      <c r="BC37" s="149">
        <v>1084</v>
      </c>
      <c r="BD37" s="149">
        <v>1675</v>
      </c>
      <c r="BE37" s="149">
        <v>547</v>
      </c>
      <c r="BF37" s="149">
        <v>3146</v>
      </c>
      <c r="BG37" s="149">
        <v>2011</v>
      </c>
      <c r="BH37" s="149">
        <v>9068</v>
      </c>
      <c r="BI37" s="149">
        <v>884</v>
      </c>
      <c r="BJ37" s="149">
        <v>229</v>
      </c>
      <c r="BK37" s="149">
        <v>3364</v>
      </c>
      <c r="BL37" s="149">
        <v>2615</v>
      </c>
      <c r="BM37" s="149">
        <v>632</v>
      </c>
      <c r="BN37" s="149">
        <v>300</v>
      </c>
      <c r="BO37" s="149">
        <v>591</v>
      </c>
      <c r="BP37" s="149">
        <v>893</v>
      </c>
      <c r="BQ37" s="149">
        <v>2632</v>
      </c>
      <c r="BR37" s="149">
        <v>420</v>
      </c>
      <c r="BS37" s="149"/>
      <c r="BT37" s="149">
        <v>5602</v>
      </c>
      <c r="BU37" s="149">
        <v>3544</v>
      </c>
      <c r="BV37" s="149">
        <v>739</v>
      </c>
      <c r="BW37" s="133">
        <v>995</v>
      </c>
      <c r="BX37" s="54">
        <v>697</v>
      </c>
      <c r="BY37" s="54">
        <v>1593</v>
      </c>
      <c r="BZ37" s="54">
        <v>8980</v>
      </c>
      <c r="CA37" s="54">
        <v>2012</v>
      </c>
      <c r="CB37" s="54">
        <v>1485</v>
      </c>
      <c r="CC37" s="54">
        <v>1989</v>
      </c>
      <c r="CD37" s="54">
        <v>1681</v>
      </c>
      <c r="CE37" s="54">
        <v>2827</v>
      </c>
      <c r="CF37" s="54">
        <v>7013</v>
      </c>
      <c r="CG37" s="54">
        <v>184</v>
      </c>
      <c r="CH37" s="54">
        <v>49790</v>
      </c>
      <c r="CI37" s="54">
        <v>983</v>
      </c>
      <c r="CJ37" s="149">
        <v>1440</v>
      </c>
      <c r="CK37" s="149">
        <v>1176</v>
      </c>
      <c r="CL37" s="149">
        <v>688</v>
      </c>
      <c r="CM37" s="149">
        <v>217</v>
      </c>
      <c r="CN37" s="149">
        <v>76461</v>
      </c>
      <c r="CO37" s="149">
        <v>680</v>
      </c>
      <c r="CP37" s="149">
        <v>3651</v>
      </c>
      <c r="CQ37" s="149">
        <v>545</v>
      </c>
      <c r="CR37" s="149">
        <v>5080</v>
      </c>
      <c r="CS37" s="149">
        <v>4952</v>
      </c>
      <c r="CT37" s="54">
        <v>2382</v>
      </c>
      <c r="CU37" s="133">
        <v>200</v>
      </c>
      <c r="CV37" s="56">
        <v>313670</v>
      </c>
      <c r="CW37" s="170"/>
      <c r="CX37" s="50"/>
    </row>
    <row r="38" spans="1:102" s="111" customFormat="1" ht="16.5" customHeight="1">
      <c r="A38" s="271"/>
      <c r="B38" s="122" t="s">
        <v>56</v>
      </c>
      <c r="C38" s="123">
        <v>144177</v>
      </c>
      <c r="D38" s="123">
        <v>103224</v>
      </c>
      <c r="E38" s="123">
        <v>74493</v>
      </c>
      <c r="F38" s="123">
        <v>61082</v>
      </c>
      <c r="G38" s="123">
        <v>77318</v>
      </c>
      <c r="H38" s="123">
        <v>62894</v>
      </c>
      <c r="I38" s="123">
        <v>37494</v>
      </c>
      <c r="J38" s="123">
        <v>104322</v>
      </c>
      <c r="K38" s="123">
        <v>72262</v>
      </c>
      <c r="L38" s="123">
        <v>88147</v>
      </c>
      <c r="M38" s="123">
        <v>116110</v>
      </c>
      <c r="N38" s="123">
        <v>74709</v>
      </c>
      <c r="O38" s="123">
        <v>65680</v>
      </c>
      <c r="P38" s="123">
        <v>79752</v>
      </c>
      <c r="Q38" s="123">
        <v>33912</v>
      </c>
      <c r="R38" s="123">
        <v>30575</v>
      </c>
      <c r="S38" s="123">
        <v>54996</v>
      </c>
      <c r="T38" s="123">
        <v>93265</v>
      </c>
      <c r="U38" s="123">
        <v>80005</v>
      </c>
      <c r="V38" s="123">
        <v>30896</v>
      </c>
      <c r="W38" s="123">
        <v>119447</v>
      </c>
      <c r="X38" s="123">
        <v>53122</v>
      </c>
      <c r="Y38" s="123">
        <v>21505</v>
      </c>
      <c r="Z38" s="123">
        <v>35570</v>
      </c>
      <c r="AA38" s="123">
        <v>155794</v>
      </c>
      <c r="AB38" s="123">
        <v>35511</v>
      </c>
      <c r="AC38" s="123">
        <v>54186</v>
      </c>
      <c r="AD38" s="123">
        <v>156707</v>
      </c>
      <c r="AE38" s="123">
        <v>72257</v>
      </c>
      <c r="AF38" s="123">
        <v>46305</v>
      </c>
      <c r="AG38" s="123">
        <v>36164</v>
      </c>
      <c r="AH38" s="123">
        <v>54246</v>
      </c>
      <c r="AI38" s="123">
        <v>38048</v>
      </c>
      <c r="AJ38" s="123">
        <v>129766</v>
      </c>
      <c r="AK38" s="123">
        <v>89711</v>
      </c>
      <c r="AL38" s="123">
        <v>65278</v>
      </c>
      <c r="AM38" s="123">
        <v>48294</v>
      </c>
      <c r="AN38" s="123">
        <v>149204</v>
      </c>
      <c r="AO38" s="123">
        <v>112754</v>
      </c>
      <c r="AP38" s="123">
        <v>96720</v>
      </c>
      <c r="AQ38" s="150">
        <v>111379</v>
      </c>
      <c r="AR38" s="150">
        <v>110189</v>
      </c>
      <c r="AS38" s="150">
        <v>77814</v>
      </c>
      <c r="AT38" s="150">
        <v>61375</v>
      </c>
      <c r="AU38" s="150">
        <v>40292</v>
      </c>
      <c r="AV38" s="150">
        <v>215682</v>
      </c>
      <c r="AW38" s="150">
        <v>93940</v>
      </c>
      <c r="AX38" s="150">
        <v>54492</v>
      </c>
      <c r="AY38" s="150">
        <v>85856</v>
      </c>
      <c r="AZ38" s="150">
        <v>69121</v>
      </c>
      <c r="BA38" s="150">
        <v>72326</v>
      </c>
      <c r="BB38" s="150">
        <v>127324</v>
      </c>
      <c r="BC38" s="150">
        <v>109995</v>
      </c>
      <c r="BD38" s="150">
        <v>76622</v>
      </c>
      <c r="BE38" s="150">
        <v>66019</v>
      </c>
      <c r="BF38" s="150">
        <v>129006</v>
      </c>
      <c r="BG38" s="150">
        <v>352166</v>
      </c>
      <c r="BH38" s="150">
        <v>233273</v>
      </c>
      <c r="BI38" s="150">
        <v>90140</v>
      </c>
      <c r="BJ38" s="150">
        <v>51585</v>
      </c>
      <c r="BK38" s="150">
        <v>203873</v>
      </c>
      <c r="BL38" s="150">
        <v>76105</v>
      </c>
      <c r="BM38" s="150">
        <v>88152</v>
      </c>
      <c r="BN38" s="150">
        <v>94093</v>
      </c>
      <c r="BO38" s="150">
        <v>82458</v>
      </c>
      <c r="BP38" s="150">
        <v>314365</v>
      </c>
      <c r="BQ38" s="150">
        <v>89046</v>
      </c>
      <c r="BR38" s="150">
        <v>29818</v>
      </c>
      <c r="BS38" s="150">
        <v>76882</v>
      </c>
      <c r="BT38" s="150">
        <v>126861</v>
      </c>
      <c r="BU38" s="150">
        <v>68195</v>
      </c>
      <c r="BV38" s="150">
        <v>60444</v>
      </c>
      <c r="BW38" s="124">
        <v>55177</v>
      </c>
      <c r="BX38" s="123">
        <v>234244</v>
      </c>
      <c r="BY38" s="123">
        <v>290718</v>
      </c>
      <c r="BZ38" s="123">
        <v>211651</v>
      </c>
      <c r="CA38" s="123">
        <v>302633</v>
      </c>
      <c r="CB38" s="123">
        <v>183585</v>
      </c>
      <c r="CC38" s="123">
        <v>113975</v>
      </c>
      <c r="CD38" s="123">
        <v>64414</v>
      </c>
      <c r="CE38" s="123">
        <v>134865</v>
      </c>
      <c r="CF38" s="123">
        <v>43823</v>
      </c>
      <c r="CG38" s="123">
        <v>133413</v>
      </c>
      <c r="CH38" s="123">
        <v>98338</v>
      </c>
      <c r="CI38" s="123">
        <v>64385</v>
      </c>
      <c r="CJ38" s="150">
        <v>225912</v>
      </c>
      <c r="CK38" s="150">
        <v>100153</v>
      </c>
      <c r="CL38" s="150">
        <v>85661</v>
      </c>
      <c r="CM38" s="150">
        <v>51581</v>
      </c>
      <c r="CN38" s="150">
        <v>370953</v>
      </c>
      <c r="CO38" s="150">
        <v>73304</v>
      </c>
      <c r="CP38" s="150">
        <v>225607</v>
      </c>
      <c r="CQ38" s="150">
        <v>98609</v>
      </c>
      <c r="CR38" s="150">
        <v>67649</v>
      </c>
      <c r="CS38" s="150">
        <v>40336</v>
      </c>
      <c r="CT38" s="123">
        <v>116855</v>
      </c>
      <c r="CU38" s="124">
        <v>61916</v>
      </c>
      <c r="CV38" s="116">
        <v>10044596</v>
      </c>
      <c r="CW38" s="171"/>
      <c r="CX38" s="117"/>
    </row>
    <row r="39" spans="1:102" s="47" customFormat="1" ht="16.5" customHeight="1">
      <c r="A39" s="271"/>
      <c r="B39" s="57" t="s">
        <v>57</v>
      </c>
      <c r="C39" s="26">
        <v>28419</v>
      </c>
      <c r="D39" s="26">
        <v>27146</v>
      </c>
      <c r="E39" s="26">
        <v>20073</v>
      </c>
      <c r="F39" s="26">
        <v>17115</v>
      </c>
      <c r="G39" s="26">
        <v>11001</v>
      </c>
      <c r="H39" s="26">
        <v>7345</v>
      </c>
      <c r="I39" s="26">
        <v>8514</v>
      </c>
      <c r="J39" s="26">
        <v>19778</v>
      </c>
      <c r="K39" s="26">
        <v>21274</v>
      </c>
      <c r="L39" s="26">
        <v>39144</v>
      </c>
      <c r="M39" s="26">
        <v>19882</v>
      </c>
      <c r="N39" s="26">
        <v>9193</v>
      </c>
      <c r="O39" s="26">
        <v>17424</v>
      </c>
      <c r="P39" s="26">
        <v>10530</v>
      </c>
      <c r="Q39" s="26">
        <v>23483</v>
      </c>
      <c r="R39" s="26">
        <v>11980</v>
      </c>
      <c r="S39" s="26">
        <v>13054</v>
      </c>
      <c r="T39" s="26">
        <v>21207</v>
      </c>
      <c r="U39" s="26">
        <v>29292</v>
      </c>
      <c r="V39" s="26">
        <v>9908</v>
      </c>
      <c r="W39" s="26">
        <v>31760</v>
      </c>
      <c r="X39" s="26">
        <v>8248</v>
      </c>
      <c r="Y39" s="26">
        <v>13058</v>
      </c>
      <c r="Z39" s="26">
        <v>11877</v>
      </c>
      <c r="AA39" s="26">
        <v>28296</v>
      </c>
      <c r="AB39" s="26">
        <v>7118</v>
      </c>
      <c r="AC39" s="26">
        <v>11292</v>
      </c>
      <c r="AD39" s="45">
        <v>17979</v>
      </c>
      <c r="AE39" s="26">
        <v>34140</v>
      </c>
      <c r="AF39" s="26">
        <v>13467</v>
      </c>
      <c r="AG39" s="26">
        <v>8621</v>
      </c>
      <c r="AH39" s="26">
        <v>10174</v>
      </c>
      <c r="AI39" s="26">
        <v>13177</v>
      </c>
      <c r="AJ39" s="45">
        <v>78261</v>
      </c>
      <c r="AK39" s="26">
        <v>15614</v>
      </c>
      <c r="AL39" s="26">
        <v>14892</v>
      </c>
      <c r="AM39" s="26">
        <v>11421</v>
      </c>
      <c r="AN39" s="45">
        <v>21639</v>
      </c>
      <c r="AO39" s="26">
        <v>11946</v>
      </c>
      <c r="AP39" s="26">
        <v>10972</v>
      </c>
      <c r="AQ39" s="130">
        <v>16301</v>
      </c>
      <c r="AR39" s="130">
        <v>27716</v>
      </c>
      <c r="AS39" s="130">
        <v>23676</v>
      </c>
      <c r="AT39" s="130">
        <v>22245</v>
      </c>
      <c r="AU39" s="147">
        <v>5061</v>
      </c>
      <c r="AV39" s="147">
        <v>43696</v>
      </c>
      <c r="AW39" s="147">
        <v>19462</v>
      </c>
      <c r="AX39" s="147">
        <v>10174</v>
      </c>
      <c r="AY39" s="147">
        <v>15216</v>
      </c>
      <c r="AZ39" s="147">
        <v>11274</v>
      </c>
      <c r="BA39" s="147">
        <v>10156</v>
      </c>
      <c r="BB39" s="147">
        <v>17839</v>
      </c>
      <c r="BC39" s="147">
        <v>27275</v>
      </c>
      <c r="BD39" s="147">
        <v>12064</v>
      </c>
      <c r="BE39" s="147">
        <v>11282</v>
      </c>
      <c r="BF39" s="147">
        <v>26818</v>
      </c>
      <c r="BG39" s="147">
        <v>102246</v>
      </c>
      <c r="BH39" s="147">
        <v>78710</v>
      </c>
      <c r="BI39" s="147">
        <v>16293</v>
      </c>
      <c r="BJ39" s="147">
        <v>12739</v>
      </c>
      <c r="BK39" s="147">
        <v>49242</v>
      </c>
      <c r="BL39" s="147">
        <v>16137</v>
      </c>
      <c r="BM39" s="147">
        <v>14768</v>
      </c>
      <c r="BN39" s="147">
        <v>14454</v>
      </c>
      <c r="BO39" s="147">
        <v>9675</v>
      </c>
      <c r="BP39" s="147">
        <v>47471</v>
      </c>
      <c r="BQ39" s="147">
        <v>11372</v>
      </c>
      <c r="BR39" s="147">
        <v>3658</v>
      </c>
      <c r="BS39" s="147">
        <v>4363</v>
      </c>
      <c r="BT39" s="147">
        <v>14342</v>
      </c>
      <c r="BU39" s="147">
        <v>9708</v>
      </c>
      <c r="BV39" s="147">
        <v>7803</v>
      </c>
      <c r="BW39" s="27">
        <v>9372</v>
      </c>
      <c r="BX39" s="26">
        <v>35525</v>
      </c>
      <c r="BY39" s="26">
        <v>39879</v>
      </c>
      <c r="BZ39" s="26">
        <v>56192</v>
      </c>
      <c r="CA39" s="26">
        <v>51017</v>
      </c>
      <c r="CB39" s="26">
        <v>52474</v>
      </c>
      <c r="CC39" s="26">
        <v>31830</v>
      </c>
      <c r="CD39" s="26">
        <v>20055</v>
      </c>
      <c r="CE39" s="26">
        <v>38375</v>
      </c>
      <c r="CF39" s="26">
        <v>13917</v>
      </c>
      <c r="CG39" s="45">
        <v>72513</v>
      </c>
      <c r="CH39" s="26">
        <v>53595</v>
      </c>
      <c r="CI39" s="26">
        <v>17542</v>
      </c>
      <c r="CJ39" s="130">
        <v>46134</v>
      </c>
      <c r="CK39" s="130">
        <v>35408</v>
      </c>
      <c r="CL39" s="130">
        <v>26520</v>
      </c>
      <c r="CM39" s="130">
        <v>13766</v>
      </c>
      <c r="CN39" s="130">
        <v>125486</v>
      </c>
      <c r="CO39" s="130">
        <v>24228</v>
      </c>
      <c r="CP39" s="130">
        <v>39975</v>
      </c>
      <c r="CQ39" s="130">
        <v>21696</v>
      </c>
      <c r="CR39" s="130">
        <v>27030</v>
      </c>
      <c r="CS39" s="130">
        <v>7482</v>
      </c>
      <c r="CT39" s="26">
        <v>42786</v>
      </c>
      <c r="CU39" s="27">
        <v>0</v>
      </c>
      <c r="CV39" s="55">
        <v>2355790</v>
      </c>
      <c r="CW39" s="170"/>
      <c r="CX39" s="50"/>
    </row>
    <row r="40" spans="1:102" s="111" customFormat="1" ht="16.5" customHeight="1">
      <c r="A40" s="271"/>
      <c r="B40" s="112" t="s">
        <v>11</v>
      </c>
      <c r="C40" s="113">
        <v>115757</v>
      </c>
      <c r="D40" s="113">
        <v>76078</v>
      </c>
      <c r="E40" s="113">
        <v>54420</v>
      </c>
      <c r="F40" s="113">
        <v>43966</v>
      </c>
      <c r="G40" s="113">
        <v>66316</v>
      </c>
      <c r="H40" s="113">
        <v>55549</v>
      </c>
      <c r="I40" s="113">
        <v>28980</v>
      </c>
      <c r="J40" s="113">
        <v>84544</v>
      </c>
      <c r="K40" s="113">
        <v>50988</v>
      </c>
      <c r="L40" s="113">
        <v>49003</v>
      </c>
      <c r="M40" s="113">
        <v>96228</v>
      </c>
      <c r="N40" s="113">
        <v>65516</v>
      </c>
      <c r="O40" s="113">
        <v>48256</v>
      </c>
      <c r="P40" s="113">
        <v>69222</v>
      </c>
      <c r="Q40" s="113">
        <v>10428</v>
      </c>
      <c r="R40" s="113">
        <v>18595</v>
      </c>
      <c r="S40" s="113">
        <v>41942</v>
      </c>
      <c r="T40" s="113">
        <v>72058</v>
      </c>
      <c r="U40" s="113">
        <v>50712</v>
      </c>
      <c r="V40" s="113">
        <v>20988</v>
      </c>
      <c r="W40" s="113">
        <v>87687</v>
      </c>
      <c r="X40" s="113">
        <v>44873</v>
      </c>
      <c r="Y40" s="113">
        <v>8446</v>
      </c>
      <c r="Z40" s="113">
        <v>23692</v>
      </c>
      <c r="AA40" s="113">
        <v>127498</v>
      </c>
      <c r="AB40" s="113">
        <v>28392</v>
      </c>
      <c r="AC40" s="113">
        <v>42894</v>
      </c>
      <c r="AD40" s="113">
        <v>138728</v>
      </c>
      <c r="AE40" s="113">
        <v>38116</v>
      </c>
      <c r="AF40" s="113">
        <v>32837</v>
      </c>
      <c r="AG40" s="113">
        <v>27542</v>
      </c>
      <c r="AH40" s="113">
        <v>44071</v>
      </c>
      <c r="AI40" s="113">
        <v>24870</v>
      </c>
      <c r="AJ40" s="113">
        <v>51504</v>
      </c>
      <c r="AK40" s="113">
        <v>74097</v>
      </c>
      <c r="AL40" s="113">
        <v>50386</v>
      </c>
      <c r="AM40" s="113">
        <v>36872</v>
      </c>
      <c r="AN40" s="113">
        <v>127565</v>
      </c>
      <c r="AO40" s="113">
        <v>100808</v>
      </c>
      <c r="AP40" s="113">
        <v>85747</v>
      </c>
      <c r="AQ40" s="114">
        <v>95078</v>
      </c>
      <c r="AR40" s="114">
        <v>82473</v>
      </c>
      <c r="AS40" s="114">
        <v>54137</v>
      </c>
      <c r="AT40" s="114">
        <v>39130</v>
      </c>
      <c r="AU40" s="114">
        <v>35231</v>
      </c>
      <c r="AV40" s="114">
        <v>171986</v>
      </c>
      <c r="AW40" s="114">
        <v>74477</v>
      </c>
      <c r="AX40" s="114">
        <v>44318</v>
      </c>
      <c r="AY40" s="114">
        <v>70639</v>
      </c>
      <c r="AZ40" s="114">
        <v>57846</v>
      </c>
      <c r="BA40" s="114">
        <v>62169</v>
      </c>
      <c r="BB40" s="114">
        <v>109484</v>
      </c>
      <c r="BC40" s="114">
        <v>82719</v>
      </c>
      <c r="BD40" s="114">
        <v>64558</v>
      </c>
      <c r="BE40" s="114">
        <v>54736</v>
      </c>
      <c r="BF40" s="114">
        <v>102187</v>
      </c>
      <c r="BG40" s="114">
        <v>249919</v>
      </c>
      <c r="BH40" s="114">
        <v>154563</v>
      </c>
      <c r="BI40" s="114">
        <v>73847</v>
      </c>
      <c r="BJ40" s="114">
        <v>38846</v>
      </c>
      <c r="BK40" s="114">
        <v>154631</v>
      </c>
      <c r="BL40" s="114">
        <v>59967</v>
      </c>
      <c r="BM40" s="114">
        <v>73383</v>
      </c>
      <c r="BN40" s="114">
        <v>79639</v>
      </c>
      <c r="BO40" s="114">
        <v>72782</v>
      </c>
      <c r="BP40" s="114">
        <v>266894</v>
      </c>
      <c r="BQ40" s="114">
        <v>77674</v>
      </c>
      <c r="BR40" s="114">
        <v>26159</v>
      </c>
      <c r="BS40" s="114">
        <v>72519</v>
      </c>
      <c r="BT40" s="114">
        <v>112519</v>
      </c>
      <c r="BU40" s="114">
        <v>58487</v>
      </c>
      <c r="BV40" s="114">
        <v>52641</v>
      </c>
      <c r="BW40" s="115">
        <v>45805</v>
      </c>
      <c r="BX40" s="114">
        <v>198719</v>
      </c>
      <c r="BY40" s="114">
        <v>250838</v>
      </c>
      <c r="BZ40" s="114">
        <v>155459</v>
      </c>
      <c r="CA40" s="114">
        <v>251616</v>
      </c>
      <c r="CB40" s="113">
        <v>131111</v>
      </c>
      <c r="CC40" s="113">
        <v>82145</v>
      </c>
      <c r="CD40" s="113">
        <v>44359</v>
      </c>
      <c r="CE40" s="113">
        <v>96489</v>
      </c>
      <c r="CF40" s="113">
        <v>29906</v>
      </c>
      <c r="CG40" s="113">
        <v>60900</v>
      </c>
      <c r="CH40" s="113">
        <v>44742</v>
      </c>
      <c r="CI40" s="113">
        <v>46843</v>
      </c>
      <c r="CJ40" s="114">
        <v>179778</v>
      </c>
      <c r="CK40" s="114">
        <v>64745</v>
      </c>
      <c r="CL40" s="114">
        <v>59140</v>
      </c>
      <c r="CM40" s="114">
        <v>37815</v>
      </c>
      <c r="CN40" s="114">
        <v>245466</v>
      </c>
      <c r="CO40" s="114">
        <v>49075</v>
      </c>
      <c r="CP40" s="114">
        <v>185632</v>
      </c>
      <c r="CQ40" s="114">
        <v>76912</v>
      </c>
      <c r="CR40" s="114">
        <v>40618</v>
      </c>
      <c r="CS40" s="114">
        <v>32854</v>
      </c>
      <c r="CT40" s="114">
        <v>74068</v>
      </c>
      <c r="CU40" s="115">
        <v>61916</v>
      </c>
      <c r="CV40" s="116">
        <v>7688806</v>
      </c>
      <c r="CW40" s="171"/>
      <c r="CX40" s="117"/>
    </row>
    <row r="41" spans="1:102" s="47" customFormat="1" ht="16.5" customHeight="1">
      <c r="A41" s="271"/>
      <c r="B41" s="57" t="s">
        <v>58</v>
      </c>
      <c r="C41" s="58">
        <v>7234</v>
      </c>
      <c r="D41" s="58">
        <v>1239</v>
      </c>
      <c r="E41" s="58">
        <v>800</v>
      </c>
      <c r="F41" s="58">
        <v>50849</v>
      </c>
      <c r="G41" s="58">
        <v>4410</v>
      </c>
      <c r="H41" s="58">
        <v>225</v>
      </c>
      <c r="I41" s="58">
        <v>995</v>
      </c>
      <c r="J41" s="58">
        <v>738</v>
      </c>
      <c r="K41" s="58">
        <v>13293</v>
      </c>
      <c r="L41" s="58">
        <v>46416</v>
      </c>
      <c r="M41" s="58">
        <v>7406</v>
      </c>
      <c r="N41" s="58">
        <v>1310</v>
      </c>
      <c r="O41" s="58">
        <v>3290</v>
      </c>
      <c r="P41" s="58">
        <v>0</v>
      </c>
      <c r="Q41" s="58">
        <v>22172</v>
      </c>
      <c r="R41" s="58">
        <v>670</v>
      </c>
      <c r="S41" s="58">
        <v>21748</v>
      </c>
      <c r="T41" s="58">
        <v>360</v>
      </c>
      <c r="U41" s="58">
        <v>550</v>
      </c>
      <c r="V41" s="58">
        <v>0</v>
      </c>
      <c r="W41" s="58">
        <v>6432</v>
      </c>
      <c r="X41" s="58">
        <v>13592</v>
      </c>
      <c r="Y41" s="58">
        <v>0</v>
      </c>
      <c r="Z41" s="58">
        <v>0</v>
      </c>
      <c r="AA41" s="58">
        <v>0</v>
      </c>
      <c r="AB41" s="58">
        <v>600</v>
      </c>
      <c r="AC41" s="58">
        <v>8224</v>
      </c>
      <c r="AD41" s="58">
        <v>25282</v>
      </c>
      <c r="AE41" s="58">
        <v>6896</v>
      </c>
      <c r="AF41" s="58">
        <v>5322</v>
      </c>
      <c r="AG41" s="58">
        <v>829</v>
      </c>
      <c r="AH41" s="58">
        <v>976</v>
      </c>
      <c r="AI41" s="58">
        <v>370</v>
      </c>
      <c r="AJ41" s="58">
        <v>5900</v>
      </c>
      <c r="AK41" s="58">
        <v>1974</v>
      </c>
      <c r="AL41" s="58">
        <v>12247</v>
      </c>
      <c r="AM41" s="58">
        <v>0</v>
      </c>
      <c r="AN41" s="58">
        <v>93409</v>
      </c>
      <c r="AO41" s="58">
        <v>0</v>
      </c>
      <c r="AP41" s="58">
        <v>187</v>
      </c>
      <c r="AQ41" s="152">
        <v>280</v>
      </c>
      <c r="AR41" s="152">
        <v>11735</v>
      </c>
      <c r="AS41" s="152">
        <v>8967</v>
      </c>
      <c r="AT41" s="152">
        <v>990</v>
      </c>
      <c r="AU41" s="152">
        <v>2152</v>
      </c>
      <c r="AV41" s="152">
        <v>8498</v>
      </c>
      <c r="AW41" s="152">
        <v>2821</v>
      </c>
      <c r="AX41" s="152">
        <v>7768</v>
      </c>
      <c r="AY41" s="152">
        <v>1222</v>
      </c>
      <c r="AZ41" s="152">
        <v>4992</v>
      </c>
      <c r="BA41" s="152">
        <v>1957</v>
      </c>
      <c r="BB41" s="152">
        <v>23484</v>
      </c>
      <c r="BC41" s="152">
        <v>0</v>
      </c>
      <c r="BD41" s="152">
        <v>1575</v>
      </c>
      <c r="BE41" s="152">
        <v>658</v>
      </c>
      <c r="BF41" s="152">
        <v>0</v>
      </c>
      <c r="BG41" s="152">
        <v>340</v>
      </c>
      <c r="BH41" s="152">
        <v>7813</v>
      </c>
      <c r="BI41" s="152">
        <v>38186</v>
      </c>
      <c r="BJ41" s="152">
        <v>43172</v>
      </c>
      <c r="BK41" s="152">
        <v>450</v>
      </c>
      <c r="BL41" s="152">
        <v>3148</v>
      </c>
      <c r="BM41" s="152">
        <v>45980</v>
      </c>
      <c r="BN41" s="152">
        <v>2827</v>
      </c>
      <c r="BO41" s="152">
        <v>12498</v>
      </c>
      <c r="BP41" s="152">
        <v>0</v>
      </c>
      <c r="BQ41" s="152">
        <v>3651</v>
      </c>
      <c r="BR41" s="152">
        <v>11910</v>
      </c>
      <c r="BS41" s="152">
        <v>1125</v>
      </c>
      <c r="BT41" s="152">
        <v>98911</v>
      </c>
      <c r="BU41" s="152">
        <v>0</v>
      </c>
      <c r="BV41" s="152">
        <v>0</v>
      </c>
      <c r="BW41" s="58">
        <v>3202</v>
      </c>
      <c r="BX41" s="58">
        <v>3071</v>
      </c>
      <c r="BY41" s="58">
        <v>15943</v>
      </c>
      <c r="BZ41" s="58">
        <v>22810</v>
      </c>
      <c r="CA41" s="58">
        <v>0</v>
      </c>
      <c r="CB41" s="58">
        <v>2157</v>
      </c>
      <c r="CC41" s="58">
        <v>33122</v>
      </c>
      <c r="CD41" s="58">
        <v>4354</v>
      </c>
      <c r="CE41" s="58">
        <v>19233</v>
      </c>
      <c r="CF41" s="58">
        <v>1123</v>
      </c>
      <c r="CG41" s="58">
        <v>340</v>
      </c>
      <c r="CH41" s="58">
        <v>114</v>
      </c>
      <c r="CI41" s="58">
        <v>5971</v>
      </c>
      <c r="CJ41" s="152">
        <v>4663</v>
      </c>
      <c r="CK41" s="152">
        <v>175</v>
      </c>
      <c r="CL41" s="152">
        <v>6639</v>
      </c>
      <c r="CM41" s="152">
        <v>5029</v>
      </c>
      <c r="CN41" s="152">
        <v>40877</v>
      </c>
      <c r="CO41" s="152">
        <v>8494</v>
      </c>
      <c r="CP41" s="152">
        <v>1985</v>
      </c>
      <c r="CQ41" s="152">
        <v>24706</v>
      </c>
      <c r="CR41" s="152">
        <v>5796</v>
      </c>
      <c r="CS41" s="152">
        <v>2622</v>
      </c>
      <c r="CT41" s="58">
        <v>280</v>
      </c>
      <c r="CU41" s="188">
        <v>0</v>
      </c>
      <c r="CV41" s="55">
        <v>925783</v>
      </c>
      <c r="CW41" s="170"/>
      <c r="CX41" s="50"/>
    </row>
    <row r="42" spans="1:102" s="111" customFormat="1" ht="16.5" customHeight="1">
      <c r="A42" s="272"/>
      <c r="B42" s="118" t="s">
        <v>59</v>
      </c>
      <c r="C42" s="119">
        <v>136942</v>
      </c>
      <c r="D42" s="119">
        <v>101985</v>
      </c>
      <c r="E42" s="119">
        <v>73693</v>
      </c>
      <c r="F42" s="119">
        <v>10232</v>
      </c>
      <c r="G42" s="119">
        <v>72908</v>
      </c>
      <c r="H42" s="119">
        <v>62669</v>
      </c>
      <c r="I42" s="119">
        <v>36499</v>
      </c>
      <c r="J42" s="119">
        <v>103584</v>
      </c>
      <c r="K42" s="119">
        <v>58969</v>
      </c>
      <c r="L42" s="119">
        <v>41730</v>
      </c>
      <c r="M42" s="119">
        <v>108704</v>
      </c>
      <c r="N42" s="119">
        <v>73399</v>
      </c>
      <c r="O42" s="119">
        <v>62390</v>
      </c>
      <c r="P42" s="119">
        <v>79752</v>
      </c>
      <c r="Q42" s="119">
        <v>11740</v>
      </c>
      <c r="R42" s="119">
        <v>29905</v>
      </c>
      <c r="S42" s="119">
        <v>33247</v>
      </c>
      <c r="T42" s="119">
        <v>92905</v>
      </c>
      <c r="U42" s="119">
        <v>79455</v>
      </c>
      <c r="V42" s="119">
        <v>30896</v>
      </c>
      <c r="W42" s="119">
        <v>113015</v>
      </c>
      <c r="X42" s="119">
        <v>39530</v>
      </c>
      <c r="Y42" s="119">
        <v>21505</v>
      </c>
      <c r="Z42" s="119">
        <v>35570</v>
      </c>
      <c r="AA42" s="119">
        <v>155794</v>
      </c>
      <c r="AB42" s="119">
        <v>34911</v>
      </c>
      <c r="AC42" s="119">
        <v>45961</v>
      </c>
      <c r="AD42" s="119">
        <v>131425</v>
      </c>
      <c r="AE42" s="119">
        <v>65360</v>
      </c>
      <c r="AF42" s="119">
        <v>40982</v>
      </c>
      <c r="AG42" s="119">
        <v>35334</v>
      </c>
      <c r="AH42" s="119">
        <v>53270</v>
      </c>
      <c r="AI42" s="119">
        <v>37678</v>
      </c>
      <c r="AJ42" s="119">
        <v>123866</v>
      </c>
      <c r="AK42" s="119">
        <v>87737</v>
      </c>
      <c r="AL42" s="119">
        <v>53030</v>
      </c>
      <c r="AM42" s="119">
        <v>48294</v>
      </c>
      <c r="AN42" s="119">
        <v>55795</v>
      </c>
      <c r="AO42" s="119">
        <v>112754</v>
      </c>
      <c r="AP42" s="119">
        <v>96533</v>
      </c>
      <c r="AQ42" s="120">
        <v>111099</v>
      </c>
      <c r="AR42" s="120">
        <v>98454</v>
      </c>
      <c r="AS42" s="120">
        <v>68847</v>
      </c>
      <c r="AT42" s="120">
        <v>60385</v>
      </c>
      <c r="AU42" s="120">
        <v>38140</v>
      </c>
      <c r="AV42" s="120">
        <v>207184</v>
      </c>
      <c r="AW42" s="120">
        <v>91118</v>
      </c>
      <c r="AX42" s="120">
        <v>46724</v>
      </c>
      <c r="AY42" s="120">
        <v>84633</v>
      </c>
      <c r="AZ42" s="120">
        <v>64128</v>
      </c>
      <c r="BA42" s="120">
        <v>70368</v>
      </c>
      <c r="BB42" s="120">
        <v>103840</v>
      </c>
      <c r="BC42" s="120">
        <v>109995</v>
      </c>
      <c r="BD42" s="120">
        <v>75047</v>
      </c>
      <c r="BE42" s="120">
        <v>65361</v>
      </c>
      <c r="BF42" s="120">
        <v>129006</v>
      </c>
      <c r="BG42" s="120">
        <v>351826</v>
      </c>
      <c r="BH42" s="120">
        <v>225459</v>
      </c>
      <c r="BI42" s="120">
        <v>51954</v>
      </c>
      <c r="BJ42" s="120">
        <v>8413</v>
      </c>
      <c r="BK42" s="120">
        <v>203423</v>
      </c>
      <c r="BL42" s="120">
        <v>72956</v>
      </c>
      <c r="BM42" s="120">
        <v>42171</v>
      </c>
      <c r="BN42" s="120">
        <v>91266</v>
      </c>
      <c r="BO42" s="120">
        <v>69959</v>
      </c>
      <c r="BP42" s="120">
        <v>314365</v>
      </c>
      <c r="BQ42" s="120">
        <v>85394</v>
      </c>
      <c r="BR42" s="120">
        <v>17908</v>
      </c>
      <c r="BS42" s="120">
        <v>75757</v>
      </c>
      <c r="BT42" s="120">
        <v>27950</v>
      </c>
      <c r="BU42" s="120">
        <v>68195</v>
      </c>
      <c r="BV42" s="120">
        <v>60444</v>
      </c>
      <c r="BW42" s="121">
        <v>51975</v>
      </c>
      <c r="BX42" s="120">
        <v>231172</v>
      </c>
      <c r="BY42" s="120">
        <v>274774</v>
      </c>
      <c r="BZ42" s="120">
        <v>188841</v>
      </c>
      <c r="CA42" s="120">
        <v>302633</v>
      </c>
      <c r="CB42" s="119">
        <v>181428</v>
      </c>
      <c r="CC42" s="119">
        <v>80853</v>
      </c>
      <c r="CD42" s="119">
        <v>60060</v>
      </c>
      <c r="CE42" s="119">
        <v>115632</v>
      </c>
      <c r="CF42" s="119">
        <v>42699</v>
      </c>
      <c r="CG42" s="119">
        <v>133073</v>
      </c>
      <c r="CH42" s="119">
        <v>98224</v>
      </c>
      <c r="CI42" s="119">
        <v>58414</v>
      </c>
      <c r="CJ42" s="120">
        <v>221249</v>
      </c>
      <c r="CK42" s="120">
        <v>99978</v>
      </c>
      <c r="CL42" s="120">
        <v>79022</v>
      </c>
      <c r="CM42" s="120">
        <v>46552</v>
      </c>
      <c r="CN42" s="120">
        <v>330075</v>
      </c>
      <c r="CO42" s="120">
        <v>64809</v>
      </c>
      <c r="CP42" s="120">
        <v>223622</v>
      </c>
      <c r="CQ42" s="120">
        <v>73903</v>
      </c>
      <c r="CR42" s="120">
        <v>61853</v>
      </c>
      <c r="CS42" s="120">
        <v>37714</v>
      </c>
      <c r="CT42" s="120">
        <v>116575</v>
      </c>
      <c r="CU42" s="121">
        <v>61916</v>
      </c>
      <c r="CV42" s="116">
        <v>9118813</v>
      </c>
      <c r="CW42" s="171"/>
      <c r="CX42" s="117"/>
    </row>
    <row r="43" spans="1:102" s="59" customFormat="1" ht="16.5" customHeight="1">
      <c r="A43" s="273" t="s">
        <v>26</v>
      </c>
      <c r="B43" s="60" t="s">
        <v>23</v>
      </c>
      <c r="C43" s="196">
        <v>0.26798482879171515</v>
      </c>
      <c r="D43" s="196">
        <v>0.2716220024588063</v>
      </c>
      <c r="E43" s="197">
        <v>0.3246512240083459</v>
      </c>
      <c r="F43" s="197">
        <v>0.32470511791176415</v>
      </c>
      <c r="G43" s="197">
        <v>0.24947648286448859</v>
      </c>
      <c r="H43" s="197">
        <v>0.24823657892504511</v>
      </c>
      <c r="I43" s="197">
        <v>0.29859484499322275</v>
      </c>
      <c r="J43" s="197">
        <v>0.28310177599357272</v>
      </c>
      <c r="K43" s="197">
        <v>0.32916664736529394</v>
      </c>
      <c r="L43" s="197">
        <v>0.44695989041570106</v>
      </c>
      <c r="M43" s="197">
        <v>0.2327805357592628</v>
      </c>
      <c r="N43" s="197">
        <v>0.25503391689290544</v>
      </c>
      <c r="O43" s="197">
        <v>0.2781011343198016</v>
      </c>
      <c r="P43" s="197">
        <v>0.33874586626879483</v>
      </c>
      <c r="Q43" s="197">
        <v>0.63301195983402092</v>
      </c>
      <c r="R43" s="197">
        <v>0.33995382677669173</v>
      </c>
      <c r="S43" s="197">
        <v>0.27498948765138992</v>
      </c>
      <c r="T43" s="197">
        <v>0.34243415621002837</v>
      </c>
      <c r="U43" s="197">
        <v>0.31170173693985909</v>
      </c>
      <c r="V43" s="197">
        <v>0.31498732202793989</v>
      </c>
      <c r="W43" s="197">
        <v>0.28356141804178975</v>
      </c>
      <c r="X43" s="197">
        <v>0.22700342954768229</v>
      </c>
      <c r="Y43" s="197">
        <v>0.49962587846082784</v>
      </c>
      <c r="Z43" s="197">
        <v>0.3096803783962509</v>
      </c>
      <c r="AA43" s="197">
        <v>0.23539477576396675</v>
      </c>
      <c r="AB43" s="197">
        <v>0.29539684748099598</v>
      </c>
      <c r="AC43" s="197">
        <v>0.33461936342541909</v>
      </c>
      <c r="AD43" s="197">
        <v>0.37310328649901658</v>
      </c>
      <c r="AE43" s="197">
        <v>0.31364868647659194</v>
      </c>
      <c r="AF43" s="197">
        <v>0.32417454398804241</v>
      </c>
      <c r="AG43" s="197">
        <v>0.34200366907737834</v>
      </c>
      <c r="AH43" s="129">
        <v>0.28565357120987955</v>
      </c>
      <c r="AI43" s="197">
        <v>0.20482999586874756</v>
      </c>
      <c r="AJ43" s="197">
        <v>0.43822389445614829</v>
      </c>
      <c r="AK43" s="197">
        <v>0.31146036869165955</v>
      </c>
      <c r="AL43" s="197">
        <v>0.38403129429385419</v>
      </c>
      <c r="AM43" s="197">
        <v>0.22820811990240814</v>
      </c>
      <c r="AN43" s="197">
        <v>0.40290670648995219</v>
      </c>
      <c r="AO43" s="196">
        <v>0.24817340670596197</v>
      </c>
      <c r="AP43" s="197">
        <v>0.28703670232191886</v>
      </c>
      <c r="AQ43" s="198">
        <v>0.29361592122674068</v>
      </c>
      <c r="AR43" s="198">
        <v>0.30261130058063451</v>
      </c>
      <c r="AS43" s="198">
        <v>0.32547637987313355</v>
      </c>
      <c r="AT43" s="198">
        <v>0.31804760532690912</v>
      </c>
      <c r="AU43" s="198">
        <v>0.3929837096149621</v>
      </c>
      <c r="AV43" s="198">
        <v>0.31486536150289857</v>
      </c>
      <c r="AW43" s="198">
        <v>0.26744149368165082</v>
      </c>
      <c r="AX43" s="198">
        <v>0.36511832875493411</v>
      </c>
      <c r="AY43" s="198">
        <v>0.27811885705735456</v>
      </c>
      <c r="AZ43" s="198">
        <v>0.32152774297293391</v>
      </c>
      <c r="BA43" s="198">
        <v>0.31786516607444759</v>
      </c>
      <c r="BB43" s="198">
        <v>0.35936392183242949</v>
      </c>
      <c r="BC43" s="198">
        <v>0.21823624847075088</v>
      </c>
      <c r="BD43" s="198">
        <v>0.32433616464486964</v>
      </c>
      <c r="BE43" s="198">
        <v>0.2241669983548969</v>
      </c>
      <c r="BF43" s="198">
        <v>0.26490083164941169</v>
      </c>
      <c r="BG43" s="198">
        <v>0.20924434506304659</v>
      </c>
      <c r="BH43" s="198">
        <v>0.28560699586482979</v>
      </c>
      <c r="BI43" s="198">
        <v>0.39019636658168372</v>
      </c>
      <c r="BJ43" s="198">
        <v>0.30496628901990303</v>
      </c>
      <c r="BK43" s="198">
        <v>0.28370640189093616</v>
      </c>
      <c r="BL43" s="198">
        <v>0.38277090287894183</v>
      </c>
      <c r="BM43" s="198">
        <v>0.28526540715323134</v>
      </c>
      <c r="BN43" s="198">
        <v>0.29204617342224809</v>
      </c>
      <c r="BO43" s="198">
        <v>0.23572894101029021</v>
      </c>
      <c r="BP43" s="198">
        <v>0.24511370677419789</v>
      </c>
      <c r="BQ43" s="198">
        <v>0.28523126482369443</v>
      </c>
      <c r="BR43" s="198">
        <v>0.29361997078877095</v>
      </c>
      <c r="BS43" s="226" t="s">
        <v>170</v>
      </c>
      <c r="BT43" s="198">
        <v>0.42869846354422547</v>
      </c>
      <c r="BU43" s="198">
        <v>0.37895808013227916</v>
      </c>
      <c r="BV43" s="198">
        <v>0.33023704621888178</v>
      </c>
      <c r="BW43" s="198">
        <v>0.20915060071164263</v>
      </c>
      <c r="BX43" s="198">
        <v>0.25614674949291683</v>
      </c>
      <c r="BY43" s="198">
        <v>0.3343737580888439</v>
      </c>
      <c r="BZ43" s="198">
        <v>0.22154509228466779</v>
      </c>
      <c r="CA43" s="198">
        <v>0.13654953702754513</v>
      </c>
      <c r="CB43" s="197">
        <v>0.40413005782198574</v>
      </c>
      <c r="CC43" s="197">
        <v>0.47681268160619272</v>
      </c>
      <c r="CD43" s="197">
        <v>0.32504751583119706</v>
      </c>
      <c r="CE43" s="197">
        <v>0.29290701098847183</v>
      </c>
      <c r="CF43" s="197">
        <v>0.39106989341514375</v>
      </c>
      <c r="CG43" s="197">
        <v>0.3000575524215659</v>
      </c>
      <c r="CH43" s="197">
        <v>0.49280792881915603</v>
      </c>
      <c r="CI43" s="197">
        <v>0.32654671947957759</v>
      </c>
      <c r="CJ43" s="198">
        <v>0.32952284093136913</v>
      </c>
      <c r="CK43" s="198">
        <v>0.30568029630382243</v>
      </c>
      <c r="CL43" s="198">
        <v>0.29757121679798904</v>
      </c>
      <c r="CM43" s="198">
        <v>0.32696142951174201</v>
      </c>
      <c r="CN43" s="198">
        <v>0.49398672763274099</v>
      </c>
      <c r="CO43" s="198">
        <v>0.34668441876291695</v>
      </c>
      <c r="CP43" s="198">
        <v>0.35449252125417396</v>
      </c>
      <c r="CQ43" s="198">
        <v>0.34471576346746774</v>
      </c>
      <c r="CR43" s="198">
        <v>0.32950238161944018</v>
      </c>
      <c r="CS43" s="198">
        <v>0.43760555671076679</v>
      </c>
      <c r="CT43" s="198">
        <v>0.28814952582105197</v>
      </c>
      <c r="CU43" s="199">
        <v>9.7280392955083658E-2</v>
      </c>
      <c r="CV43" s="200">
        <v>0.32042257008985048</v>
      </c>
      <c r="CW43" s="172"/>
      <c r="CX43" s="61"/>
    </row>
    <row r="44" spans="1:102" s="64" customFormat="1" ht="16.5" customHeight="1">
      <c r="A44" s="274"/>
      <c r="B44" s="57" t="s">
        <v>183</v>
      </c>
      <c r="C44" s="130">
        <v>44910</v>
      </c>
      <c r="D44" s="130">
        <v>18984</v>
      </c>
      <c r="E44" s="130">
        <v>17978</v>
      </c>
      <c r="F44" s="130">
        <v>16028</v>
      </c>
      <c r="G44" s="130">
        <v>17085</v>
      </c>
      <c r="H44" s="130">
        <v>12239</v>
      </c>
      <c r="I44" s="130">
        <v>8403</v>
      </c>
      <c r="J44" s="130">
        <v>37186</v>
      </c>
      <c r="K44" s="130">
        <v>14623</v>
      </c>
      <c r="L44" s="130">
        <v>25811</v>
      </c>
      <c r="M44" s="130">
        <v>23305</v>
      </c>
      <c r="N44" s="130">
        <v>19003</v>
      </c>
      <c r="O44" s="130">
        <v>13509</v>
      </c>
      <c r="P44" s="130">
        <v>34738</v>
      </c>
      <c r="Q44" s="130">
        <v>12584</v>
      </c>
      <c r="R44" s="130">
        <v>9434</v>
      </c>
      <c r="S44" s="130">
        <v>11129</v>
      </c>
      <c r="T44" s="130">
        <v>27977</v>
      </c>
      <c r="U44" s="130">
        <v>18563</v>
      </c>
      <c r="V44" s="130">
        <v>6390</v>
      </c>
      <c r="W44" s="130">
        <v>23844</v>
      </c>
      <c r="X44" s="130">
        <v>5745</v>
      </c>
      <c r="Y44" s="130">
        <v>7673</v>
      </c>
      <c r="Z44" s="130">
        <v>8381</v>
      </c>
      <c r="AA44" s="130">
        <v>31687</v>
      </c>
      <c r="AB44" s="130">
        <v>8882</v>
      </c>
      <c r="AC44" s="130">
        <v>16709</v>
      </c>
      <c r="AD44" s="130">
        <v>55111</v>
      </c>
      <c r="AE44" s="130">
        <v>14753</v>
      </c>
      <c r="AF44" s="130">
        <v>11508</v>
      </c>
      <c r="AG44" s="130">
        <v>9777</v>
      </c>
      <c r="AH44" s="130">
        <v>14723</v>
      </c>
      <c r="AI44" s="130">
        <v>6189</v>
      </c>
      <c r="AJ44" s="130">
        <v>36799</v>
      </c>
      <c r="AK44" s="130">
        <v>20763</v>
      </c>
      <c r="AL44" s="130">
        <v>18036</v>
      </c>
      <c r="AM44" s="130">
        <v>9594</v>
      </c>
      <c r="AN44" s="130">
        <v>56921</v>
      </c>
      <c r="AO44" s="130">
        <v>27460</v>
      </c>
      <c r="AP44" s="130">
        <v>31284</v>
      </c>
      <c r="AQ44" s="130">
        <v>21661</v>
      </c>
      <c r="AR44" s="130">
        <v>32421</v>
      </c>
      <c r="AS44" s="130">
        <v>24864</v>
      </c>
      <c r="AT44" s="130">
        <v>14931</v>
      </c>
      <c r="AU44" s="130">
        <v>15920</v>
      </c>
      <c r="AV44" s="130">
        <v>55070</v>
      </c>
      <c r="AW44" s="130">
        <v>23874</v>
      </c>
      <c r="AX44" s="130">
        <v>11888</v>
      </c>
      <c r="AY44" s="130">
        <v>13686</v>
      </c>
      <c r="AZ44" s="130">
        <v>14500</v>
      </c>
      <c r="BA44" s="130">
        <v>21835</v>
      </c>
      <c r="BB44" s="130">
        <v>38808</v>
      </c>
      <c r="BC44" s="130">
        <v>15381</v>
      </c>
      <c r="BD44" s="130">
        <v>20231</v>
      </c>
      <c r="BE44" s="130">
        <v>7571</v>
      </c>
      <c r="BF44" s="130">
        <v>28869</v>
      </c>
      <c r="BG44" s="130">
        <v>56071</v>
      </c>
      <c r="BH44" s="130">
        <v>43122</v>
      </c>
      <c r="BI44" s="130">
        <v>20224</v>
      </c>
      <c r="BJ44" s="130">
        <v>10491</v>
      </c>
      <c r="BK44" s="130">
        <v>38895</v>
      </c>
      <c r="BL44" s="130">
        <v>20951</v>
      </c>
      <c r="BM44" s="130">
        <v>21881</v>
      </c>
      <c r="BN44" s="130">
        <v>27041</v>
      </c>
      <c r="BO44" s="130">
        <v>15912</v>
      </c>
      <c r="BP44" s="130">
        <v>97789</v>
      </c>
      <c r="BQ44" s="130">
        <v>27141</v>
      </c>
      <c r="BR44" s="130">
        <v>7099</v>
      </c>
      <c r="BS44" s="130">
        <v>17349</v>
      </c>
      <c r="BT44" s="130">
        <v>35472</v>
      </c>
      <c r="BU44" s="130">
        <v>19168</v>
      </c>
      <c r="BV44" s="130">
        <v>17458</v>
      </c>
      <c r="BW44" s="131">
        <v>9115</v>
      </c>
      <c r="BX44" s="130">
        <v>43271</v>
      </c>
      <c r="BY44" s="130">
        <v>74776</v>
      </c>
      <c r="BZ44" s="130">
        <v>53086</v>
      </c>
      <c r="CA44" s="130">
        <v>57107</v>
      </c>
      <c r="CB44" s="130">
        <v>42661</v>
      </c>
      <c r="CC44" s="130">
        <v>45328</v>
      </c>
      <c r="CD44" s="130">
        <v>13746</v>
      </c>
      <c r="CE44" s="130">
        <v>21113</v>
      </c>
      <c r="CF44" s="130">
        <v>8711</v>
      </c>
      <c r="CG44" s="130">
        <v>40504</v>
      </c>
      <c r="CH44" s="130">
        <v>22673</v>
      </c>
      <c r="CI44" s="130">
        <v>18186</v>
      </c>
      <c r="CJ44" s="130">
        <v>81580</v>
      </c>
      <c r="CK44" s="130">
        <v>24448</v>
      </c>
      <c r="CL44" s="130">
        <v>17682</v>
      </c>
      <c r="CM44" s="130">
        <v>13529</v>
      </c>
      <c r="CN44" s="130">
        <v>123669</v>
      </c>
      <c r="CO44" s="130">
        <v>25467</v>
      </c>
      <c r="CP44" s="130">
        <v>74311</v>
      </c>
      <c r="CQ44" s="130">
        <v>26569</v>
      </c>
      <c r="CR44" s="130">
        <v>18290</v>
      </c>
      <c r="CS44" s="130">
        <v>13033</v>
      </c>
      <c r="CT44" s="130">
        <v>32101</v>
      </c>
      <c r="CU44" s="131">
        <v>12944</v>
      </c>
      <c r="CV44" s="55">
        <v>2557241</v>
      </c>
      <c r="CW44" s="170"/>
      <c r="CX44" s="63"/>
    </row>
    <row r="45" spans="1:102" s="47" customFormat="1" ht="16.5" customHeight="1">
      <c r="A45" s="274"/>
      <c r="B45" s="48" t="s">
        <v>38</v>
      </c>
      <c r="C45" s="30">
        <v>6961</v>
      </c>
      <c r="D45" s="30">
        <v>4998</v>
      </c>
      <c r="E45" s="30">
        <v>3771</v>
      </c>
      <c r="F45" s="30">
        <v>3092</v>
      </c>
      <c r="G45" s="30">
        <v>3680</v>
      </c>
      <c r="H45" s="30">
        <v>2990</v>
      </c>
      <c r="I45" s="30">
        <v>1856</v>
      </c>
      <c r="J45" s="30">
        <v>5098</v>
      </c>
      <c r="K45" s="30">
        <v>3673</v>
      </c>
      <c r="L45" s="30">
        <v>5051</v>
      </c>
      <c r="M45" s="30">
        <v>5458</v>
      </c>
      <c r="N45" s="30">
        <v>3571</v>
      </c>
      <c r="O45" s="30">
        <v>3197</v>
      </c>
      <c r="P45" s="30">
        <v>4089</v>
      </c>
      <c r="Q45" s="30">
        <v>2577</v>
      </c>
      <c r="R45" s="30">
        <v>1569</v>
      </c>
      <c r="S45" s="30">
        <v>2670</v>
      </c>
      <c r="T45" s="30">
        <v>4797</v>
      </c>
      <c r="U45" s="30">
        <v>4004</v>
      </c>
      <c r="V45" s="30">
        <v>1551</v>
      </c>
      <c r="W45" s="30">
        <v>5840</v>
      </c>
      <c r="X45" s="30">
        <v>2486</v>
      </c>
      <c r="Y45" s="30">
        <v>1315</v>
      </c>
      <c r="Z45" s="30">
        <v>1777</v>
      </c>
      <c r="AA45" s="30">
        <v>7337</v>
      </c>
      <c r="AB45" s="30">
        <v>1753</v>
      </c>
      <c r="AC45" s="30">
        <v>2767</v>
      </c>
      <c r="AD45" s="30">
        <v>8299</v>
      </c>
      <c r="AE45" s="30">
        <v>3623</v>
      </c>
      <c r="AF45" s="30">
        <v>2343</v>
      </c>
      <c r="AG45" s="30">
        <v>1859</v>
      </c>
      <c r="AH45" s="30">
        <v>2656</v>
      </c>
      <c r="AI45" s="30">
        <v>1753</v>
      </c>
      <c r="AJ45" s="30">
        <v>7362</v>
      </c>
      <c r="AK45" s="30">
        <v>4489</v>
      </c>
      <c r="AL45" s="30">
        <v>3495</v>
      </c>
      <c r="AM45" s="30">
        <v>2262</v>
      </c>
      <c r="AN45" s="30">
        <v>8144</v>
      </c>
      <c r="AO45" s="54">
        <v>5361</v>
      </c>
      <c r="AP45" s="30">
        <v>4742</v>
      </c>
      <c r="AQ45" s="146">
        <v>5490</v>
      </c>
      <c r="AR45" s="146">
        <v>5473</v>
      </c>
      <c r="AS45" s="146">
        <v>3942</v>
      </c>
      <c r="AT45" s="146">
        <v>3089</v>
      </c>
      <c r="AU45" s="146">
        <v>2176</v>
      </c>
      <c r="AV45" s="146">
        <v>10826</v>
      </c>
      <c r="AW45" s="146">
        <v>4534</v>
      </c>
      <c r="AX45" s="146">
        <v>2863</v>
      </c>
      <c r="AY45" s="146">
        <v>4179</v>
      </c>
      <c r="AZ45" s="146">
        <v>3489</v>
      </c>
      <c r="BA45" s="146">
        <v>3639</v>
      </c>
      <c r="BB45" s="146">
        <v>6654</v>
      </c>
      <c r="BC45" s="146">
        <v>5116</v>
      </c>
      <c r="BD45" s="146">
        <v>3878</v>
      </c>
      <c r="BE45" s="146">
        <v>3083</v>
      </c>
      <c r="BF45" s="146">
        <v>6214</v>
      </c>
      <c r="BG45" s="146">
        <v>16275</v>
      </c>
      <c r="BH45" s="146">
        <v>3305</v>
      </c>
      <c r="BI45" s="146">
        <v>4856</v>
      </c>
      <c r="BJ45" s="146">
        <v>2567</v>
      </c>
      <c r="BK45" s="146">
        <v>9969</v>
      </c>
      <c r="BL45" s="146">
        <v>4069</v>
      </c>
      <c r="BM45" s="146">
        <v>4316</v>
      </c>
      <c r="BN45" s="146">
        <v>4632</v>
      </c>
      <c r="BO45" s="146">
        <v>3884</v>
      </c>
      <c r="BP45" s="146">
        <v>14914</v>
      </c>
      <c r="BQ45" s="146">
        <v>4359</v>
      </c>
      <c r="BR45" s="146">
        <v>1470</v>
      </c>
      <c r="BS45" s="268" t="s">
        <v>170</v>
      </c>
      <c r="BT45" s="146">
        <v>7120</v>
      </c>
      <c r="BU45" s="146">
        <v>3632</v>
      </c>
      <c r="BV45" s="146">
        <v>3075</v>
      </c>
      <c r="BW45" s="31">
        <v>2549</v>
      </c>
      <c r="BX45" s="30">
        <v>11207</v>
      </c>
      <c r="BY45" s="30">
        <v>2840</v>
      </c>
      <c r="BZ45" s="30">
        <v>9868</v>
      </c>
      <c r="CA45" s="30">
        <v>13329</v>
      </c>
      <c r="CB45" s="30">
        <v>10034</v>
      </c>
      <c r="CC45" s="30">
        <v>6771</v>
      </c>
      <c r="CD45" s="30">
        <v>3262</v>
      </c>
      <c r="CE45" s="30">
        <v>6644</v>
      </c>
      <c r="CF45" s="30">
        <v>2363</v>
      </c>
      <c r="CG45" s="30">
        <v>6612</v>
      </c>
      <c r="CH45" s="30">
        <v>5963</v>
      </c>
      <c r="CI45" s="30">
        <v>3265</v>
      </c>
      <c r="CJ45" s="146">
        <v>11486</v>
      </c>
      <c r="CK45" s="146">
        <v>4987</v>
      </c>
      <c r="CL45" s="146">
        <v>4236</v>
      </c>
      <c r="CM45" s="146">
        <v>2616</v>
      </c>
      <c r="CN45" s="146">
        <v>21072</v>
      </c>
      <c r="CO45" s="146">
        <v>3785</v>
      </c>
      <c r="CP45" s="146">
        <v>11736</v>
      </c>
      <c r="CQ45" s="146">
        <v>5083</v>
      </c>
      <c r="CR45" s="146">
        <v>3439</v>
      </c>
      <c r="CS45" s="146">
        <v>2286</v>
      </c>
      <c r="CT45" s="30">
        <v>6099</v>
      </c>
      <c r="CU45" s="31">
        <v>0</v>
      </c>
      <c r="CV45" s="55">
        <v>479466</v>
      </c>
      <c r="CW45" s="170"/>
      <c r="CX45" s="50"/>
    </row>
    <row r="46" spans="1:102" s="72" customFormat="1" ht="16.5" customHeight="1">
      <c r="A46" s="274"/>
      <c r="B46" s="264" t="s">
        <v>22</v>
      </c>
      <c r="C46" s="33">
        <v>3.5347241656950648E-2</v>
      </c>
      <c r="D46" s="33">
        <v>3.5273015893826205E-2</v>
      </c>
      <c r="E46" s="33">
        <v>3.4190784316112832E-2</v>
      </c>
      <c r="F46" s="33">
        <v>3.4189680415704762E-2</v>
      </c>
      <c r="G46" s="33">
        <v>3.5724957455208317E-2</v>
      </c>
      <c r="H46" s="33">
        <v>3.5750272435887666E-2</v>
      </c>
      <c r="I46" s="33">
        <v>3.472254998428332E-2</v>
      </c>
      <c r="J46" s="33">
        <v>3.5038727625258885E-2</v>
      </c>
      <c r="K46" s="33">
        <v>3.4098632839905461E-2</v>
      </c>
      <c r="L46" s="33">
        <v>3.169469201663646E-2</v>
      </c>
      <c r="M46" s="33">
        <v>3.6065694182003734E-2</v>
      </c>
      <c r="N46" s="33">
        <v>3.5611538471394956E-2</v>
      </c>
      <c r="O46" s="33">
        <v>3.5140788691006113E-2</v>
      </c>
      <c r="P46" s="33">
        <v>3.3903141863726685E-2</v>
      </c>
      <c r="Q46" s="33">
        <v>2.7897708700827001E-2</v>
      </c>
      <c r="R46" s="33">
        <v>3.3878461170313873E-2</v>
      </c>
      <c r="S46" s="33">
        <v>3.520428244943543E-2</v>
      </c>
      <c r="T46" s="33">
        <v>3.382786357155719E-2</v>
      </c>
      <c r="U46" s="33">
        <v>3.4455057112055702E-2</v>
      </c>
      <c r="V46" s="33">
        <v>3.4387984877779137E-2</v>
      </c>
      <c r="W46" s="33">
        <v>3.5029353307157944E-2</v>
      </c>
      <c r="X46" s="33">
        <v>3.6183586254580798E-2</v>
      </c>
      <c r="Y46" s="33">
        <v>3.0619866735576321E-2</v>
      </c>
      <c r="Z46" s="33">
        <v>3.4496280785882412E-2</v>
      </c>
      <c r="AA46" s="33">
        <v>3.6012343302014728E-2</v>
      </c>
      <c r="AB46" s="33">
        <v>3.4787806886226354E-2</v>
      </c>
      <c r="AC46" s="33">
        <v>3.3987349906090807E-2</v>
      </c>
      <c r="AD46" s="33">
        <v>3.3201969254654545E-2</v>
      </c>
      <c r="AE46" s="201">
        <v>3.4415321104133048E-2</v>
      </c>
      <c r="AF46" s="33">
        <v>3.4200506404756539E-2</v>
      </c>
      <c r="AG46" s="33">
        <v>3.3836648675224498E-2</v>
      </c>
      <c r="AH46" s="201">
        <v>3.4986656974619612E-2</v>
      </c>
      <c r="AI46" s="33">
        <v>3.6636087986481727E-2</v>
      </c>
      <c r="AJ46" s="33">
        <v>3.187297688655219E-2</v>
      </c>
      <c r="AK46" s="33">
        <v>3.4459986053728103E-2</v>
      </c>
      <c r="AL46" s="33">
        <v>3.2978944126800774E-2</v>
      </c>
      <c r="AM46" s="33">
        <v>3.6158992848409323E-2</v>
      </c>
      <c r="AN46" s="33">
        <v>3.2593735048639841E-2</v>
      </c>
      <c r="AO46" s="202">
        <v>3.575155346694632E-2</v>
      </c>
      <c r="AP46" s="33">
        <v>3.4958431036021087E-2</v>
      </c>
      <c r="AQ46" s="155">
        <v>3.482415568330121E-2</v>
      </c>
      <c r="AR46" s="155">
        <v>3.4640580535905185E-2</v>
      </c>
      <c r="AS46" s="155">
        <v>3.4173942585920047E-2</v>
      </c>
      <c r="AT46" s="155">
        <v>3.4325554313030242E-2</v>
      </c>
      <c r="AU46" s="155">
        <v>3.2796232069590939E-2</v>
      </c>
      <c r="AV46" s="155">
        <v>3.439050152990502E-2</v>
      </c>
      <c r="AW46" s="155">
        <v>3.5358333203299751E-2</v>
      </c>
      <c r="AX46" s="155">
        <v>3.3364921128823853E-2</v>
      </c>
      <c r="AY46" s="155">
        <v>3.5140424453323951E-2</v>
      </c>
      <c r="AZ46" s="155">
        <v>3.4254523237506759E-2</v>
      </c>
      <c r="BA46" s="155">
        <v>3.4329265002047464E-2</v>
      </c>
      <c r="BB46" s="155">
        <v>3.3482365861667751E-2</v>
      </c>
      <c r="BC46" s="155">
        <v>3.636252220535735E-2</v>
      </c>
      <c r="BD46" s="155">
        <v>3.4197213751289125E-2</v>
      </c>
      <c r="BE46" s="155">
        <v>3.6241484073617984E-2</v>
      </c>
      <c r="BF46" s="155">
        <v>3.5410184434546958E-2</v>
      </c>
      <c r="BG46" s="155">
        <v>3.6546030887275059E-2</v>
      </c>
      <c r="BH46" s="155">
        <v>1.0123881587067157E-2</v>
      </c>
      <c r="BI46" s="155">
        <v>3.2853124054820174E-2</v>
      </c>
      <c r="BJ46" s="155">
        <v>3.4592504091331959E-2</v>
      </c>
      <c r="BK46" s="155">
        <v>3.5026398455660725E-2</v>
      </c>
      <c r="BL46" s="155">
        <v>3.3004664362052065E-2</v>
      </c>
      <c r="BM46" s="155">
        <v>3.499457905983476E-2</v>
      </c>
      <c r="BN46" s="155">
        <v>3.4856198239160884E-2</v>
      </c>
      <c r="BO46" s="155">
        <v>3.6005525006540147E-2</v>
      </c>
      <c r="BP46" s="155">
        <v>3.5814003582897332E-2</v>
      </c>
      <c r="BQ46" s="155">
        <v>3.4995274903824661E-2</v>
      </c>
      <c r="BR46" s="155">
        <v>3.4824064340700324E-2</v>
      </c>
      <c r="BS46" s="269"/>
      <c r="BT46" s="155">
        <v>3.2067375721673501E-2</v>
      </c>
      <c r="BU46" s="155">
        <v>3.3082475894367185E-2</v>
      </c>
      <c r="BV46" s="155">
        <v>3.4076783894465494E-2</v>
      </c>
      <c r="BW46" s="33">
        <v>3.6547941366665816E-2</v>
      </c>
      <c r="BX46" s="33">
        <v>3.5588839125190667E-2</v>
      </c>
      <c r="BY46" s="33">
        <v>6.5024448425594281E-3</v>
      </c>
      <c r="BZ46" s="33">
        <v>3.6294996615416929E-2</v>
      </c>
      <c r="CA46" s="33">
        <v>3.8029597558629578E-2</v>
      </c>
      <c r="CB46" s="33">
        <v>3.2568769560925998E-2</v>
      </c>
      <c r="CC46" s="33">
        <v>3.1085449762928586E-2</v>
      </c>
      <c r="CD46" s="33">
        <v>3.4182688148142536E-2</v>
      </c>
      <c r="CE46" s="33">
        <v>3.4838626757877855E-2</v>
      </c>
      <c r="CF46" s="33">
        <v>3.2835297238314631E-2</v>
      </c>
      <c r="CG46" s="201">
        <v>3.4692695624024952E-2</v>
      </c>
      <c r="CH46" s="33">
        <v>3.07590181768089E-2</v>
      </c>
      <c r="CI46" s="33">
        <v>3.41521049907113E-2</v>
      </c>
      <c r="CJ46" s="155">
        <v>3.4091367322528932E-2</v>
      </c>
      <c r="CK46" s="155">
        <v>3.4577944081932002E-2</v>
      </c>
      <c r="CL46" s="155">
        <v>3.4743442881662541E-2</v>
      </c>
      <c r="CM46" s="155">
        <v>3.4143628052250144E-2</v>
      </c>
      <c r="CN46" s="155">
        <v>2.8744471651549565E-2</v>
      </c>
      <c r="CO46" s="155">
        <v>3.3741121578945509E-2</v>
      </c>
      <c r="CP46" s="155">
        <v>3.3581784813392836E-2</v>
      </c>
      <c r="CQ46" s="155">
        <v>3.3781304304412507E-2</v>
      </c>
      <c r="CR46" s="155">
        <v>3.4091783882482872E-2</v>
      </c>
      <c r="CS46" s="155">
        <v>3.1885582388338163E-2</v>
      </c>
      <c r="CT46" s="33">
        <v>3.71554461795836E-2</v>
      </c>
      <c r="CU46" s="185">
        <v>0</v>
      </c>
      <c r="CV46" s="203">
        <v>3.2438810266835906E-2</v>
      </c>
      <c r="CW46" s="173"/>
      <c r="CX46" s="71"/>
    </row>
    <row r="47" spans="1:102" s="67" customFormat="1" ht="16.5" customHeight="1">
      <c r="A47" s="274"/>
      <c r="B47" s="265" t="s">
        <v>18</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74"/>
      <c r="BX47" s="73"/>
      <c r="BY47" s="73"/>
      <c r="BZ47" s="73"/>
      <c r="CA47" s="73"/>
      <c r="CB47" s="73"/>
      <c r="CC47" s="73"/>
      <c r="CD47" s="73"/>
      <c r="CE47" s="73"/>
      <c r="CF47" s="73"/>
      <c r="CG47" s="73"/>
      <c r="CH47" s="73"/>
      <c r="CI47" s="73"/>
      <c r="CJ47" s="153"/>
      <c r="CK47" s="153"/>
      <c r="CL47" s="153"/>
      <c r="CM47" s="153"/>
      <c r="CN47" s="153"/>
      <c r="CO47" s="153"/>
      <c r="CP47" s="153"/>
      <c r="CQ47" s="153"/>
      <c r="CR47" s="153"/>
      <c r="CS47" s="153"/>
      <c r="CT47" s="73"/>
      <c r="CU47" s="74"/>
      <c r="CV47" s="34"/>
      <c r="CW47" s="174"/>
      <c r="CX47" s="66"/>
    </row>
    <row r="48" spans="1:102" s="47" customFormat="1" ht="16.5" customHeight="1">
      <c r="A48" s="274"/>
      <c r="B48" s="48" t="s">
        <v>17</v>
      </c>
      <c r="C48" s="30">
        <v>318440</v>
      </c>
      <c r="D48" s="30">
        <v>159300</v>
      </c>
      <c r="E48" s="30">
        <v>141890</v>
      </c>
      <c r="F48" s="30">
        <v>164530</v>
      </c>
      <c r="G48" s="30">
        <v>204340</v>
      </c>
      <c r="H48" s="30">
        <v>97670</v>
      </c>
      <c r="I48" s="30">
        <v>79020</v>
      </c>
      <c r="J48" s="30">
        <v>161000</v>
      </c>
      <c r="K48" s="30">
        <v>180238</v>
      </c>
      <c r="L48" s="30">
        <v>309328</v>
      </c>
      <c r="M48" s="30">
        <v>232159</v>
      </c>
      <c r="N48" s="30">
        <v>163222</v>
      </c>
      <c r="O48" s="30">
        <v>198294</v>
      </c>
      <c r="P48" s="30">
        <v>117213</v>
      </c>
      <c r="Q48" s="30">
        <v>111671</v>
      </c>
      <c r="R48" s="30">
        <v>127183</v>
      </c>
      <c r="S48" s="30">
        <v>133761</v>
      </c>
      <c r="T48" s="30">
        <v>93342</v>
      </c>
      <c r="U48" s="30">
        <v>129945</v>
      </c>
      <c r="V48" s="30">
        <v>136390</v>
      </c>
      <c r="W48" s="30">
        <v>323620</v>
      </c>
      <c r="X48" s="30">
        <v>90133</v>
      </c>
      <c r="Y48" s="30">
        <v>65934</v>
      </c>
      <c r="Z48" s="30">
        <v>85771</v>
      </c>
      <c r="AA48" s="30">
        <v>355880</v>
      </c>
      <c r="AB48" s="30">
        <v>45530</v>
      </c>
      <c r="AC48" s="30">
        <v>94622</v>
      </c>
      <c r="AD48" s="30">
        <v>368772</v>
      </c>
      <c r="AE48" s="30">
        <v>109804</v>
      </c>
      <c r="AF48" s="30">
        <v>132997</v>
      </c>
      <c r="AG48" s="30">
        <v>53352</v>
      </c>
      <c r="AH48" s="30">
        <v>51129</v>
      </c>
      <c r="AI48" s="30">
        <v>45665</v>
      </c>
      <c r="AJ48" s="30">
        <v>242493</v>
      </c>
      <c r="AK48" s="30">
        <v>297050</v>
      </c>
      <c r="AL48" s="30">
        <v>140280</v>
      </c>
      <c r="AM48" s="30">
        <v>75950</v>
      </c>
      <c r="AN48" s="30">
        <v>347300</v>
      </c>
      <c r="AO48" s="30">
        <v>103230</v>
      </c>
      <c r="AP48" s="30">
        <v>172940</v>
      </c>
      <c r="AQ48" s="146">
        <v>204780</v>
      </c>
      <c r="AR48" s="146">
        <v>216520</v>
      </c>
      <c r="AS48" s="146">
        <v>169820</v>
      </c>
      <c r="AT48" s="146">
        <v>151090</v>
      </c>
      <c r="AU48" s="146">
        <v>99610</v>
      </c>
      <c r="AV48" s="146">
        <v>415708</v>
      </c>
      <c r="AW48" s="146">
        <v>246516</v>
      </c>
      <c r="AX48" s="146">
        <v>177359</v>
      </c>
      <c r="AY48" s="146">
        <v>226566</v>
      </c>
      <c r="AZ48" s="146">
        <v>113555</v>
      </c>
      <c r="BA48" s="146">
        <v>148568</v>
      </c>
      <c r="BB48" s="146">
        <v>297223</v>
      </c>
      <c r="BC48" s="146">
        <v>105980</v>
      </c>
      <c r="BD48" s="146">
        <v>219609</v>
      </c>
      <c r="BE48" s="146">
        <v>150390</v>
      </c>
      <c r="BF48" s="146">
        <v>261437</v>
      </c>
      <c r="BG48" s="146">
        <v>233439</v>
      </c>
      <c r="BH48" s="146">
        <v>708370</v>
      </c>
      <c r="BI48" s="146">
        <v>213711</v>
      </c>
      <c r="BJ48" s="146">
        <v>187542</v>
      </c>
      <c r="BK48" s="146">
        <v>647152</v>
      </c>
      <c r="BL48" s="146">
        <v>213177</v>
      </c>
      <c r="BM48" s="146">
        <v>242059</v>
      </c>
      <c r="BN48" s="146">
        <v>288245</v>
      </c>
      <c r="BO48" s="146">
        <v>169148</v>
      </c>
      <c r="BP48" s="146">
        <v>118382</v>
      </c>
      <c r="BQ48" s="146">
        <v>231210</v>
      </c>
      <c r="BR48" s="146">
        <v>92960</v>
      </c>
      <c r="BS48" s="146">
        <v>137750</v>
      </c>
      <c r="BT48" s="146">
        <v>305494</v>
      </c>
      <c r="BU48" s="146">
        <v>180148</v>
      </c>
      <c r="BV48" s="146">
        <v>57209</v>
      </c>
      <c r="BW48" s="31">
        <v>47520</v>
      </c>
      <c r="BX48" s="30">
        <v>197767</v>
      </c>
      <c r="BY48" s="30">
        <v>750371</v>
      </c>
      <c r="BZ48" s="30">
        <v>124369</v>
      </c>
      <c r="CA48" s="30">
        <v>83362</v>
      </c>
      <c r="CB48" s="30">
        <v>856430</v>
      </c>
      <c r="CC48" s="30">
        <v>375354</v>
      </c>
      <c r="CD48" s="30">
        <v>128121</v>
      </c>
      <c r="CE48" s="30">
        <v>291937</v>
      </c>
      <c r="CF48" s="30">
        <v>131582</v>
      </c>
      <c r="CG48" s="30">
        <v>202897</v>
      </c>
      <c r="CH48" s="30">
        <v>170520</v>
      </c>
      <c r="CI48" s="30">
        <v>202570</v>
      </c>
      <c r="CJ48" s="146">
        <v>527610</v>
      </c>
      <c r="CK48" s="146">
        <v>219680</v>
      </c>
      <c r="CL48" s="146">
        <v>312190</v>
      </c>
      <c r="CM48" s="146">
        <v>195898</v>
      </c>
      <c r="CN48" s="146">
        <v>1489569</v>
      </c>
      <c r="CO48" s="146">
        <v>111951</v>
      </c>
      <c r="CP48" s="146">
        <v>580570</v>
      </c>
      <c r="CQ48" s="146">
        <v>274671</v>
      </c>
      <c r="CR48" s="146">
        <v>132296</v>
      </c>
      <c r="CS48" s="146">
        <v>120720</v>
      </c>
      <c r="CT48" s="30">
        <v>141540</v>
      </c>
      <c r="CU48" s="31">
        <v>0</v>
      </c>
      <c r="CV48" s="49">
        <v>21361610</v>
      </c>
      <c r="CW48" s="170"/>
      <c r="CX48" s="50"/>
    </row>
    <row r="49" spans="1:102" s="47" customFormat="1" ht="16.5" customHeight="1" thickBot="1">
      <c r="A49" s="275"/>
      <c r="B49" s="140" t="s">
        <v>20</v>
      </c>
      <c r="C49" s="141">
        <v>26536</v>
      </c>
      <c r="D49" s="141">
        <v>13275</v>
      </c>
      <c r="E49" s="141">
        <v>11824</v>
      </c>
      <c r="F49" s="141">
        <v>13710</v>
      </c>
      <c r="G49" s="141">
        <v>17028</v>
      </c>
      <c r="H49" s="141">
        <v>8139</v>
      </c>
      <c r="I49" s="141">
        <v>6585</v>
      </c>
      <c r="J49" s="141">
        <v>13416</v>
      </c>
      <c r="K49" s="141">
        <v>15019</v>
      </c>
      <c r="L49" s="141">
        <v>25777</v>
      </c>
      <c r="M49" s="141">
        <v>19346</v>
      </c>
      <c r="N49" s="141">
        <v>13601</v>
      </c>
      <c r="O49" s="141">
        <v>16524</v>
      </c>
      <c r="P49" s="141">
        <v>9767</v>
      </c>
      <c r="Q49" s="141">
        <v>9305</v>
      </c>
      <c r="R49" s="141">
        <v>10598</v>
      </c>
      <c r="S49" s="141">
        <v>11146</v>
      </c>
      <c r="T49" s="141">
        <v>7778</v>
      </c>
      <c r="U49" s="141">
        <v>10828</v>
      </c>
      <c r="V49" s="141">
        <v>11365</v>
      </c>
      <c r="W49" s="141">
        <v>26968</v>
      </c>
      <c r="X49" s="141">
        <v>7511</v>
      </c>
      <c r="Y49" s="141">
        <v>5494</v>
      </c>
      <c r="Z49" s="141">
        <v>7147</v>
      </c>
      <c r="AA49" s="141">
        <v>29656</v>
      </c>
      <c r="AB49" s="141">
        <v>3794</v>
      </c>
      <c r="AC49" s="141">
        <v>7885</v>
      </c>
      <c r="AD49" s="141">
        <v>30731</v>
      </c>
      <c r="AE49" s="141">
        <v>9150</v>
      </c>
      <c r="AF49" s="141">
        <v>11083</v>
      </c>
      <c r="AG49" s="141">
        <v>4446</v>
      </c>
      <c r="AH49" s="141">
        <v>4260</v>
      </c>
      <c r="AI49" s="141">
        <v>3805</v>
      </c>
      <c r="AJ49" s="141">
        <v>20207</v>
      </c>
      <c r="AK49" s="141">
        <v>24754</v>
      </c>
      <c r="AL49" s="141">
        <v>11690</v>
      </c>
      <c r="AM49" s="141">
        <v>6329</v>
      </c>
      <c r="AN49" s="141">
        <v>28941</v>
      </c>
      <c r="AO49" s="141">
        <v>8602</v>
      </c>
      <c r="AP49" s="141">
        <v>14411</v>
      </c>
      <c r="AQ49" s="154">
        <v>17065</v>
      </c>
      <c r="AR49" s="154">
        <v>18043</v>
      </c>
      <c r="AS49" s="154">
        <v>14151</v>
      </c>
      <c r="AT49" s="154">
        <v>12590</v>
      </c>
      <c r="AU49" s="154">
        <v>8300</v>
      </c>
      <c r="AV49" s="154">
        <v>34642</v>
      </c>
      <c r="AW49" s="154">
        <v>20543</v>
      </c>
      <c r="AX49" s="154">
        <v>14779</v>
      </c>
      <c r="AY49" s="154">
        <v>18880</v>
      </c>
      <c r="AZ49" s="154">
        <v>9462</v>
      </c>
      <c r="BA49" s="154">
        <v>12380</v>
      </c>
      <c r="BB49" s="154">
        <v>24768</v>
      </c>
      <c r="BC49" s="154">
        <v>8831</v>
      </c>
      <c r="BD49" s="154">
        <v>18300</v>
      </c>
      <c r="BE49" s="154">
        <v>12532</v>
      </c>
      <c r="BF49" s="154">
        <v>21786</v>
      </c>
      <c r="BG49" s="154">
        <v>19453</v>
      </c>
      <c r="BH49" s="154">
        <v>59030</v>
      </c>
      <c r="BI49" s="154">
        <v>17809</v>
      </c>
      <c r="BJ49" s="154">
        <v>15628</v>
      </c>
      <c r="BK49" s="154">
        <v>53929</v>
      </c>
      <c r="BL49" s="154">
        <v>17764</v>
      </c>
      <c r="BM49" s="154">
        <v>20171</v>
      </c>
      <c r="BN49" s="154">
        <v>24020</v>
      </c>
      <c r="BO49" s="154">
        <v>14095</v>
      </c>
      <c r="BP49" s="154">
        <v>9865</v>
      </c>
      <c r="BQ49" s="154">
        <v>19267</v>
      </c>
      <c r="BR49" s="154">
        <v>7746</v>
      </c>
      <c r="BS49" s="154">
        <v>11479</v>
      </c>
      <c r="BT49" s="154">
        <v>25457</v>
      </c>
      <c r="BU49" s="154">
        <v>15012</v>
      </c>
      <c r="BV49" s="154">
        <v>4767</v>
      </c>
      <c r="BW49" s="141">
        <v>3960</v>
      </c>
      <c r="BX49" s="141">
        <v>16480</v>
      </c>
      <c r="BY49" s="141">
        <v>62530</v>
      </c>
      <c r="BZ49" s="141">
        <v>10364</v>
      </c>
      <c r="CA49" s="141">
        <v>6946</v>
      </c>
      <c r="CB49" s="141">
        <v>71369</v>
      </c>
      <c r="CC49" s="141">
        <v>31279</v>
      </c>
      <c r="CD49" s="141">
        <v>10676</v>
      </c>
      <c r="CE49" s="141">
        <v>24328</v>
      </c>
      <c r="CF49" s="141">
        <v>10965</v>
      </c>
      <c r="CG49" s="141">
        <v>16908</v>
      </c>
      <c r="CH49" s="141">
        <v>14210</v>
      </c>
      <c r="CI49" s="141">
        <v>16880</v>
      </c>
      <c r="CJ49" s="154">
        <v>43967</v>
      </c>
      <c r="CK49" s="154">
        <v>18306</v>
      </c>
      <c r="CL49" s="154">
        <v>26015</v>
      </c>
      <c r="CM49" s="154">
        <v>16324</v>
      </c>
      <c r="CN49" s="154">
        <v>124130</v>
      </c>
      <c r="CO49" s="154">
        <v>9329</v>
      </c>
      <c r="CP49" s="154">
        <v>48380</v>
      </c>
      <c r="CQ49" s="154">
        <v>22889</v>
      </c>
      <c r="CR49" s="154">
        <v>11024</v>
      </c>
      <c r="CS49" s="154">
        <v>10060</v>
      </c>
      <c r="CT49" s="141">
        <v>11795</v>
      </c>
      <c r="CU49" s="189">
        <v>0</v>
      </c>
      <c r="CV49" s="142">
        <v>1780134</v>
      </c>
      <c r="CW49" s="164"/>
      <c r="CX49" s="50"/>
    </row>
    <row r="50" spans="1:102" s="84" customFormat="1" ht="17.100000000000001" customHeight="1">
      <c r="A50" s="84" t="s">
        <v>30</v>
      </c>
      <c r="B50" s="87"/>
      <c r="C50" s="86" t="s">
        <v>45</v>
      </c>
      <c r="D50" s="86"/>
      <c r="E50" s="86"/>
      <c r="F50" s="86"/>
      <c r="G50" s="86"/>
      <c r="H50" s="86"/>
      <c r="I50" s="86"/>
      <c r="J50" s="88"/>
      <c r="K50" s="86"/>
      <c r="L50" s="86"/>
      <c r="M50" s="86"/>
      <c r="N50" s="86"/>
      <c r="O50" s="86"/>
      <c r="P50" s="86"/>
      <c r="Q50" s="86"/>
      <c r="R50" s="86"/>
      <c r="S50" s="86"/>
      <c r="T50" s="86"/>
      <c r="U50" s="86"/>
      <c r="V50" s="86"/>
      <c r="W50" s="88"/>
      <c r="X50" s="86"/>
      <c r="Y50" s="86"/>
      <c r="Z50" s="86"/>
      <c r="AA50" s="88"/>
      <c r="AB50" s="86"/>
      <c r="AC50" s="86"/>
      <c r="AD50" s="89"/>
      <c r="AE50" s="86"/>
      <c r="AF50" s="86"/>
      <c r="AG50" s="86"/>
      <c r="AH50" s="86"/>
      <c r="AI50" s="86"/>
      <c r="AJ50" s="89"/>
      <c r="AK50" s="86"/>
      <c r="AL50" s="86"/>
      <c r="AM50" s="86"/>
      <c r="AN50" s="89"/>
      <c r="AO50" s="86"/>
      <c r="AP50" s="86"/>
      <c r="AQ50" s="86"/>
      <c r="AR50" s="86"/>
      <c r="AS50" s="86"/>
      <c r="AT50" s="86"/>
      <c r="AU50" s="89"/>
      <c r="AV50" s="89"/>
      <c r="AW50" s="89"/>
      <c r="AX50" s="89"/>
      <c r="AY50" s="89"/>
      <c r="AZ50" s="89"/>
      <c r="BA50" s="89"/>
      <c r="BB50" s="89"/>
      <c r="BC50" s="89"/>
      <c r="BD50" s="89"/>
      <c r="BE50" s="89"/>
      <c r="BF50" s="229"/>
      <c r="BG50" s="229" t="s">
        <v>172</v>
      </c>
      <c r="BH50" s="89"/>
      <c r="BI50" s="89"/>
      <c r="BJ50" s="89"/>
      <c r="BK50" s="89"/>
      <c r="BL50" s="89"/>
      <c r="BM50" s="89"/>
      <c r="BN50" s="89"/>
      <c r="BO50" s="89"/>
      <c r="BP50" s="89"/>
      <c r="BQ50" s="89"/>
      <c r="BR50" s="89"/>
      <c r="BS50" s="89"/>
      <c r="BT50" s="86"/>
      <c r="BU50" s="86" t="s">
        <v>168</v>
      </c>
      <c r="BV50" s="89"/>
      <c r="BW50" s="86"/>
      <c r="BX50" s="86"/>
      <c r="BY50" s="86"/>
      <c r="BZ50" s="86"/>
      <c r="CA50" s="86"/>
      <c r="CB50" s="86"/>
      <c r="CC50" s="86"/>
      <c r="CD50" s="86"/>
      <c r="CE50" s="86"/>
      <c r="CF50" s="86"/>
      <c r="CG50" s="230"/>
      <c r="CH50" s="229"/>
      <c r="CI50" s="86" t="s">
        <v>294</v>
      </c>
      <c r="CJ50" s="86"/>
      <c r="CK50" s="86"/>
      <c r="CL50" s="86"/>
      <c r="CM50" s="86"/>
      <c r="CN50" s="86"/>
      <c r="CU50" s="190" t="s">
        <v>189</v>
      </c>
      <c r="CX50" s="85"/>
    </row>
    <row r="51" spans="1:102" s="84" customFormat="1" ht="17.100000000000001" customHeight="1">
      <c r="A51" s="276"/>
      <c r="B51" s="87"/>
      <c r="C51" s="267"/>
      <c r="D51" s="86"/>
      <c r="E51" s="86"/>
      <c r="F51" s="86"/>
      <c r="G51" s="86"/>
      <c r="H51" s="86"/>
      <c r="I51" s="86"/>
      <c r="J51" s="231"/>
      <c r="K51" s="86"/>
      <c r="L51" s="86"/>
      <c r="M51" s="86"/>
      <c r="N51" s="86"/>
      <c r="O51" s="86"/>
      <c r="P51" s="86"/>
      <c r="Q51" s="86"/>
      <c r="R51" s="86"/>
      <c r="S51" s="86"/>
      <c r="T51" s="86"/>
      <c r="U51" s="232"/>
      <c r="V51" s="86"/>
      <c r="W51" s="231"/>
      <c r="X51" s="86"/>
      <c r="Y51" s="86"/>
      <c r="Z51" s="267"/>
      <c r="AA51" s="86"/>
      <c r="AB51" s="86"/>
      <c r="AC51" s="267"/>
      <c r="AD51" s="231"/>
      <c r="AE51" s="86"/>
      <c r="AF51" s="86"/>
      <c r="AG51" s="86"/>
      <c r="AH51" s="86"/>
      <c r="AI51" s="86"/>
      <c r="AJ51" s="231"/>
      <c r="AK51" s="267"/>
      <c r="AL51" s="86"/>
      <c r="AM51" s="86"/>
      <c r="AN51" s="231"/>
      <c r="AO51" s="86"/>
      <c r="AP51" s="86"/>
      <c r="AQ51" s="86"/>
      <c r="AR51" s="86"/>
      <c r="AS51" s="86"/>
      <c r="AT51" s="86"/>
      <c r="AU51" s="86"/>
      <c r="AV51" s="231"/>
      <c r="AW51" s="86"/>
      <c r="AX51" s="267"/>
      <c r="AY51" s="86"/>
      <c r="AZ51" s="86"/>
      <c r="BA51" s="86"/>
      <c r="BB51" s="86"/>
      <c r="BC51" s="86"/>
      <c r="BD51" s="86"/>
      <c r="BE51" s="86"/>
      <c r="BF51" s="86"/>
      <c r="BG51" s="86"/>
      <c r="BH51" s="86"/>
      <c r="BI51" s="86"/>
      <c r="BJ51" s="231"/>
      <c r="BK51" s="86"/>
      <c r="BL51" s="86"/>
      <c r="BM51" s="86"/>
      <c r="BN51" s="86"/>
      <c r="BO51" s="86"/>
      <c r="BP51" s="86"/>
      <c r="BQ51" s="86"/>
      <c r="BR51" s="86"/>
      <c r="BS51" s="86"/>
      <c r="BT51" s="86"/>
      <c r="BU51" s="86" t="s">
        <v>175</v>
      </c>
      <c r="BV51" s="86"/>
      <c r="BW51" s="86"/>
      <c r="BX51" s="86"/>
      <c r="BY51" s="86"/>
      <c r="BZ51" s="86"/>
      <c r="CA51" s="86"/>
      <c r="CB51" s="86"/>
      <c r="CC51" s="86"/>
      <c r="CD51" s="86"/>
      <c r="CE51" s="86"/>
      <c r="CF51" s="86"/>
      <c r="CG51" s="231"/>
      <c r="CH51" s="86"/>
      <c r="CI51" s="86" t="s">
        <v>192</v>
      </c>
      <c r="CJ51" s="232"/>
      <c r="CK51" s="266"/>
      <c r="CL51" s="86"/>
      <c r="CM51" s="86"/>
      <c r="CN51" s="86"/>
      <c r="CV51" s="159"/>
      <c r="CW51" s="160"/>
      <c r="CX51" s="85"/>
    </row>
    <row r="52" spans="1:102" s="84" customFormat="1" ht="13.5" customHeight="1">
      <c r="A52" s="276"/>
      <c r="B52" s="87"/>
      <c r="C52" s="267"/>
      <c r="D52" s="86"/>
      <c r="E52" s="86"/>
      <c r="F52" s="86"/>
      <c r="G52" s="86"/>
      <c r="H52" s="86"/>
      <c r="I52" s="86"/>
      <c r="J52" s="231"/>
      <c r="K52" s="86"/>
      <c r="L52" s="86"/>
      <c r="M52" s="86"/>
      <c r="N52" s="86"/>
      <c r="O52" s="86"/>
      <c r="P52" s="231"/>
      <c r="Q52" s="267"/>
      <c r="R52" s="86"/>
      <c r="S52" s="86"/>
      <c r="T52" s="86"/>
      <c r="U52" s="86"/>
      <c r="V52" s="86"/>
      <c r="W52" s="231"/>
      <c r="X52" s="86"/>
      <c r="Y52" s="86"/>
      <c r="Z52" s="267"/>
      <c r="AA52" s="86"/>
      <c r="AB52" s="86"/>
      <c r="AC52" s="267"/>
      <c r="AD52" s="267"/>
      <c r="AE52" s="86"/>
      <c r="AF52" s="86"/>
      <c r="AG52" s="86"/>
      <c r="AH52" s="86"/>
      <c r="AI52" s="86"/>
      <c r="AJ52" s="231"/>
      <c r="AK52" s="267"/>
      <c r="AL52" s="86"/>
      <c r="AM52" s="267"/>
      <c r="AN52" s="231"/>
      <c r="AO52" s="86"/>
      <c r="AP52" s="86"/>
      <c r="AQ52" s="86"/>
      <c r="AR52" s="86"/>
      <c r="AS52" s="86"/>
      <c r="AT52" s="86"/>
      <c r="AU52" s="86"/>
      <c r="AV52" s="231"/>
      <c r="AW52" s="86"/>
      <c r="AX52" s="267"/>
      <c r="AY52" s="86"/>
      <c r="AZ52" s="267"/>
      <c r="BA52" s="86"/>
      <c r="BB52" s="86"/>
      <c r="BC52" s="86"/>
      <c r="BD52" s="86"/>
      <c r="BE52" s="86"/>
      <c r="BF52" s="86"/>
      <c r="BG52" s="86"/>
      <c r="BH52" s="86"/>
      <c r="BI52" s="86"/>
      <c r="BJ52" s="231"/>
      <c r="BK52" s="86"/>
      <c r="BL52" s="86"/>
      <c r="BM52" s="86"/>
      <c r="BN52" s="86"/>
      <c r="BO52" s="86"/>
      <c r="BP52" s="86"/>
      <c r="BQ52" s="86"/>
      <c r="BR52" s="86"/>
      <c r="BS52" s="86"/>
      <c r="BT52" s="86"/>
      <c r="BU52" s="86"/>
      <c r="BV52" s="86"/>
      <c r="BW52" s="86"/>
      <c r="BX52" s="86"/>
      <c r="BY52" s="86"/>
      <c r="BZ52" s="86"/>
      <c r="CA52" s="86"/>
      <c r="CB52" s="86"/>
      <c r="CC52" s="86"/>
      <c r="CD52" s="86"/>
      <c r="CE52" s="86"/>
      <c r="CF52" s="86"/>
      <c r="CG52" s="231"/>
      <c r="CH52" s="86"/>
      <c r="CI52" s="86"/>
      <c r="CJ52" s="232"/>
      <c r="CK52" s="231"/>
      <c r="CL52" s="86"/>
      <c r="CM52" s="86"/>
      <c r="CN52" s="86"/>
      <c r="CU52" s="277"/>
      <c r="CV52" s="159"/>
      <c r="CX52" s="85"/>
    </row>
    <row r="53" spans="1:102" s="84" customFormat="1" ht="13.5" customHeight="1">
      <c r="A53" s="276"/>
      <c r="B53" s="87"/>
      <c r="C53" s="267"/>
      <c r="D53" s="86"/>
      <c r="E53" s="86"/>
      <c r="F53" s="86"/>
      <c r="G53" s="86"/>
      <c r="H53" s="86"/>
      <c r="I53" s="86"/>
      <c r="J53" s="231"/>
      <c r="K53" s="86"/>
      <c r="L53" s="86"/>
      <c r="M53" s="86"/>
      <c r="N53" s="86"/>
      <c r="O53" s="86"/>
      <c r="P53" s="231"/>
      <c r="Q53" s="267"/>
      <c r="R53" s="86"/>
      <c r="S53" s="86"/>
      <c r="T53" s="86"/>
      <c r="U53" s="86"/>
      <c r="V53" s="86"/>
      <c r="W53" s="231"/>
      <c r="X53" s="86"/>
      <c r="Y53" s="86"/>
      <c r="Z53" s="267"/>
      <c r="AA53" s="86"/>
      <c r="AB53" s="86"/>
      <c r="AC53" s="267"/>
      <c r="AD53" s="267"/>
      <c r="AE53" s="86"/>
      <c r="AF53" s="86"/>
      <c r="AG53" s="86"/>
      <c r="AH53" s="86"/>
      <c r="AI53" s="86"/>
      <c r="AJ53" s="231"/>
      <c r="AK53" s="267"/>
      <c r="AL53" s="86"/>
      <c r="AM53" s="267"/>
      <c r="AN53" s="231"/>
      <c r="AO53" s="90"/>
      <c r="AP53" s="86"/>
      <c r="AQ53" s="86"/>
      <c r="AR53" s="86"/>
      <c r="AS53" s="86"/>
      <c r="AT53" s="86"/>
      <c r="AU53" s="86"/>
      <c r="AV53" s="231"/>
      <c r="AW53" s="86"/>
      <c r="AX53" s="267"/>
      <c r="AY53" s="86"/>
      <c r="AZ53" s="267"/>
      <c r="BA53" s="86"/>
      <c r="BB53" s="86"/>
      <c r="BC53" s="86"/>
      <c r="BD53" s="86"/>
      <c r="BE53" s="86"/>
      <c r="BF53" s="86"/>
      <c r="BG53" s="86"/>
      <c r="BH53" s="86"/>
      <c r="BI53" s="86"/>
      <c r="BJ53" s="231"/>
      <c r="BK53" s="86"/>
      <c r="BL53" s="86"/>
      <c r="BM53" s="86"/>
      <c r="BN53" s="86"/>
      <c r="BO53" s="86"/>
      <c r="BP53" s="86"/>
      <c r="BQ53" s="86"/>
      <c r="BR53" s="86"/>
      <c r="BS53" s="86"/>
      <c r="BT53" s="86"/>
      <c r="BU53" s="86"/>
      <c r="BV53" s="86"/>
      <c r="BW53" s="86"/>
      <c r="BX53" s="86"/>
      <c r="BY53" s="86"/>
      <c r="BZ53" s="86"/>
      <c r="CA53" s="86"/>
      <c r="CB53" s="86"/>
      <c r="CC53" s="86"/>
      <c r="CD53" s="86"/>
      <c r="CE53" s="86"/>
      <c r="CF53" s="86"/>
      <c r="CG53" s="231"/>
      <c r="CH53" s="86"/>
      <c r="CI53" s="232"/>
      <c r="CJ53" s="232"/>
      <c r="CK53" s="231"/>
      <c r="CL53" s="86"/>
      <c r="CM53" s="86"/>
      <c r="CN53" s="86"/>
      <c r="CU53" s="277"/>
      <c r="CV53" s="159"/>
      <c r="CX53" s="85"/>
    </row>
    <row r="54" spans="1:102" s="84" customFormat="1" ht="13.5" customHeight="1">
      <c r="A54" s="276"/>
      <c r="B54" s="87"/>
      <c r="C54" s="267"/>
      <c r="D54" s="86"/>
      <c r="E54" s="86"/>
      <c r="F54" s="86"/>
      <c r="G54" s="86"/>
      <c r="H54" s="86"/>
      <c r="I54" s="86"/>
      <c r="J54" s="231"/>
      <c r="K54" s="86"/>
      <c r="L54" s="86"/>
      <c r="M54" s="86"/>
      <c r="N54" s="86"/>
      <c r="O54" s="86"/>
      <c r="P54" s="231"/>
      <c r="Q54" s="267"/>
      <c r="R54" s="86"/>
      <c r="S54" s="86"/>
      <c r="T54" s="86"/>
      <c r="U54" s="86"/>
      <c r="V54" s="86"/>
      <c r="W54" s="231"/>
      <c r="X54" s="86"/>
      <c r="Y54" s="86"/>
      <c r="Z54" s="267"/>
      <c r="AA54" s="86"/>
      <c r="AB54" s="86"/>
      <c r="AC54" s="267"/>
      <c r="AD54" s="267"/>
      <c r="AE54" s="86"/>
      <c r="AF54" s="86"/>
      <c r="AG54" s="86"/>
      <c r="AH54" s="86"/>
      <c r="AI54" s="86"/>
      <c r="AJ54" s="231"/>
      <c r="AK54" s="267"/>
      <c r="AL54" s="86"/>
      <c r="AM54" s="267"/>
      <c r="AN54" s="231"/>
      <c r="AO54" s="86"/>
      <c r="AP54" s="86"/>
      <c r="AQ54" s="86"/>
      <c r="AR54" s="86"/>
      <c r="AS54" s="86"/>
      <c r="AT54" s="86"/>
      <c r="AU54" s="86"/>
      <c r="AV54" s="231"/>
      <c r="AW54" s="86"/>
      <c r="AX54" s="267"/>
      <c r="AY54" s="86"/>
      <c r="AZ54" s="267"/>
      <c r="BA54" s="86"/>
      <c r="BB54" s="86"/>
      <c r="BC54" s="86"/>
      <c r="BD54" s="86"/>
      <c r="BE54" s="86"/>
      <c r="BF54" s="86"/>
      <c r="BG54" s="86"/>
      <c r="BH54" s="86"/>
      <c r="BI54" s="86"/>
      <c r="BJ54" s="231"/>
      <c r="BK54" s="86"/>
      <c r="BL54" s="86"/>
      <c r="BM54" s="86"/>
      <c r="BN54" s="86"/>
      <c r="BO54" s="86"/>
      <c r="BP54" s="86"/>
      <c r="BQ54" s="86"/>
      <c r="BR54" s="86"/>
      <c r="BS54" s="86"/>
      <c r="BT54" s="86"/>
      <c r="BU54" s="86"/>
      <c r="BV54" s="86"/>
      <c r="BW54" s="86"/>
      <c r="BX54" s="86"/>
      <c r="BY54" s="86"/>
      <c r="BZ54" s="86"/>
      <c r="CA54" s="86"/>
      <c r="CB54" s="86"/>
      <c r="CC54" s="86"/>
      <c r="CD54" s="86"/>
      <c r="CE54" s="86"/>
      <c r="CF54" s="86"/>
      <c r="CG54" s="231"/>
      <c r="CH54" s="86"/>
      <c r="CI54" s="232"/>
      <c r="CJ54" s="232"/>
      <c r="CK54" s="231"/>
      <c r="CL54" s="86"/>
      <c r="CM54" s="86"/>
      <c r="CN54" s="86"/>
      <c r="CU54" s="277"/>
      <c r="CV54" s="159"/>
      <c r="CX54" s="85"/>
    </row>
  </sheetData>
  <mergeCells count="16">
    <mergeCell ref="CU52:CU54"/>
    <mergeCell ref="Z51:Z54"/>
    <mergeCell ref="AC51:AC54"/>
    <mergeCell ref="AK51:AK54"/>
    <mergeCell ref="AX51:AX54"/>
    <mergeCell ref="AD52:AD54"/>
    <mergeCell ref="AM52:AM54"/>
    <mergeCell ref="AZ52:AZ54"/>
    <mergeCell ref="C51:C54"/>
    <mergeCell ref="BS45:BS46"/>
    <mergeCell ref="A8:A12"/>
    <mergeCell ref="A13:A26"/>
    <mergeCell ref="A27:A42"/>
    <mergeCell ref="A43:A49"/>
    <mergeCell ref="A51:A54"/>
    <mergeCell ref="Q52:Q54"/>
  </mergeCells>
  <phoneticPr fontId="2"/>
  <pageMargins left="0.19685039370078741" right="0.19685039370078741" top="0.55118110236220474" bottom="0.19685039370078741" header="0.31496062992125984" footer="0.19685039370078741"/>
  <pageSetup paperSize="9" scale="65" fitToWidth="0" orientation="landscape" r:id="rId1"/>
  <headerFooter alignWithMargins="0"/>
  <colBreaks count="7" manualBreakCount="7">
    <brk id="16" max="57" man="1"/>
    <brk id="30" max="57" man="1"/>
    <brk id="44" max="57" man="1"/>
    <brk id="58" max="57" man="1"/>
    <brk id="72" max="57" man="1"/>
    <brk id="86" max="57" man="1"/>
    <brk id="101" max="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52"/>
  <sheetViews>
    <sheetView showGridLines="0" zoomScaleNormal="100" zoomScaleSheetLayoutView="85" workbookViewId="0">
      <pane xSplit="3" ySplit="7" topLeftCell="D44" activePane="bottomRight" state="frozen"/>
      <selection activeCell="C55" sqref="C55"/>
      <selection pane="topRight" activeCell="C55" sqref="C55"/>
      <selection pane="bottomLeft" activeCell="C55" sqref="C55"/>
      <selection pane="bottomRight" activeCell="F55" sqref="F55"/>
    </sheetView>
  </sheetViews>
  <sheetFormatPr defaultRowHeight="13.5"/>
  <cols>
    <col min="1" max="1" width="0.125" style="1" customWidth="1"/>
    <col min="2" max="2" width="5" style="1" customWidth="1"/>
    <col min="3" max="3" width="41.125" style="3" bestFit="1" customWidth="1"/>
    <col min="4" max="4" width="12.5" style="3" customWidth="1"/>
    <col min="5" max="5" width="12.625" style="1" customWidth="1"/>
    <col min="6" max="6" width="13.25" style="1" customWidth="1"/>
    <col min="7" max="7" width="16.5" style="1" customWidth="1"/>
    <col min="8" max="8" width="2.875" style="1" customWidth="1"/>
    <col min="9" max="9" width="70.75" style="2" customWidth="1"/>
    <col min="10" max="16384" width="9" style="1"/>
  </cols>
  <sheetData>
    <row r="1" spans="2:9" s="79" customFormat="1" ht="21" customHeight="1">
      <c r="B1" s="75"/>
      <c r="C1" s="76"/>
      <c r="D1" s="76" t="s">
        <v>186</v>
      </c>
      <c r="E1" s="77"/>
      <c r="F1" s="77"/>
      <c r="G1" s="182">
        <f>COUNTA(E1:E1)</f>
        <v>0</v>
      </c>
      <c r="H1" s="77"/>
      <c r="I1" s="78"/>
    </row>
    <row r="2" spans="2:9" s="84" customFormat="1" ht="21" customHeight="1" thickBot="1">
      <c r="B2" s="80" t="s">
        <v>62</v>
      </c>
      <c r="C2" s="81"/>
      <c r="D2" s="82" t="str">
        <f>+'第27期個別物件収益状況（97物件）'!C2</f>
        <v>個別物件の収益状況　第27期　（2018年5月1日～2018年10月31日）：184日間　　※2018年10月31日現在</v>
      </c>
      <c r="G2" s="82"/>
      <c r="H2" s="82"/>
      <c r="I2" s="85"/>
    </row>
    <row r="3" spans="2:9" s="84" customFormat="1" ht="20.100000000000001" customHeight="1">
      <c r="B3" s="176" t="s">
        <v>1</v>
      </c>
      <c r="C3" s="177"/>
      <c r="D3" s="234" t="s">
        <v>165</v>
      </c>
      <c r="E3" s="236" t="s">
        <v>27</v>
      </c>
      <c r="F3" s="93"/>
      <c r="G3" s="93"/>
      <c r="H3" s="161"/>
      <c r="I3" s="85"/>
    </row>
    <row r="4" spans="2:9" s="84" customFormat="1" ht="19.5" customHeight="1">
      <c r="B4" s="94" t="s">
        <v>0</v>
      </c>
      <c r="C4" s="95"/>
      <c r="D4" s="235" t="s">
        <v>166</v>
      </c>
      <c r="E4" s="225" t="s">
        <v>2</v>
      </c>
      <c r="F4" s="96" t="s">
        <v>193</v>
      </c>
      <c r="G4" s="96" t="s">
        <v>293</v>
      </c>
      <c r="H4" s="161"/>
      <c r="I4" s="85"/>
    </row>
    <row r="5" spans="2:9" s="84" customFormat="1">
      <c r="B5" s="94" t="s">
        <v>39</v>
      </c>
      <c r="C5" s="95"/>
      <c r="D5" s="224" t="s">
        <v>180</v>
      </c>
      <c r="E5" s="143" t="s">
        <v>179</v>
      </c>
      <c r="F5" s="96" t="s">
        <v>195</v>
      </c>
      <c r="G5" s="96"/>
      <c r="H5" s="161"/>
      <c r="I5" s="85"/>
    </row>
    <row r="6" spans="2:9" s="9" customFormat="1" ht="38.25" customHeight="1">
      <c r="B6" s="4" t="s">
        <v>43</v>
      </c>
      <c r="C6" s="5"/>
      <c r="D6" s="221" t="s">
        <v>181</v>
      </c>
      <c r="E6" s="6" t="s">
        <v>188</v>
      </c>
      <c r="F6" s="255"/>
      <c r="G6" s="255"/>
      <c r="H6" s="162"/>
      <c r="I6" s="8"/>
    </row>
    <row r="7" spans="2:9" s="13" customFormat="1" ht="16.5" customHeight="1">
      <c r="B7" s="10" t="s">
        <v>16</v>
      </c>
      <c r="C7" s="11"/>
      <c r="D7" s="220">
        <v>39692</v>
      </c>
      <c r="E7" s="220">
        <v>38565</v>
      </c>
      <c r="F7" s="12"/>
      <c r="G7" s="12"/>
      <c r="H7" s="163"/>
    </row>
    <row r="8" spans="2:9" s="19" customFormat="1" ht="16.5" customHeight="1">
      <c r="B8" s="270" t="s">
        <v>24</v>
      </c>
      <c r="C8" s="14" t="s">
        <v>63</v>
      </c>
      <c r="D8" s="145">
        <v>2200</v>
      </c>
      <c r="E8" s="145">
        <v>4851</v>
      </c>
      <c r="F8" s="239">
        <v>7051</v>
      </c>
      <c r="G8" s="239">
        <v>427935</v>
      </c>
      <c r="H8" s="164"/>
      <c r="I8" s="18"/>
    </row>
    <row r="9" spans="2:9" s="24" customFormat="1" ht="16.5" customHeight="1">
      <c r="B9" s="271"/>
      <c r="C9" s="20" t="s">
        <v>19</v>
      </c>
      <c r="D9" s="125">
        <v>0.31201248049921998</v>
      </c>
      <c r="E9" s="125">
        <v>0.68798751950078008</v>
      </c>
      <c r="F9" s="240">
        <v>1</v>
      </c>
      <c r="G9" s="207" t="s">
        <v>40</v>
      </c>
      <c r="H9" s="165"/>
      <c r="I9" s="23"/>
    </row>
    <row r="10" spans="2:9" s="19" customFormat="1" ht="16.5" customHeight="1">
      <c r="B10" s="271"/>
      <c r="C10" s="25" t="s">
        <v>64</v>
      </c>
      <c r="D10" s="130">
        <v>2250</v>
      </c>
      <c r="E10" s="130">
        <v>5047</v>
      </c>
      <c r="F10" s="241">
        <v>7297</v>
      </c>
      <c r="G10" s="208" t="s">
        <v>40</v>
      </c>
      <c r="H10" s="164"/>
      <c r="I10" s="18"/>
    </row>
    <row r="11" spans="2:9" s="19" customFormat="1" ht="16.5" customHeight="1">
      <c r="B11" s="271"/>
      <c r="C11" s="29" t="s">
        <v>65</v>
      </c>
      <c r="D11" s="146">
        <v>2230</v>
      </c>
      <c r="E11" s="146">
        <v>4483</v>
      </c>
      <c r="F11" s="242">
        <v>6714</v>
      </c>
      <c r="G11" s="209" t="s">
        <v>40</v>
      </c>
      <c r="H11" s="164"/>
      <c r="I11" s="18"/>
    </row>
    <row r="12" spans="2:9" s="24" customFormat="1" ht="16.5" customHeight="1">
      <c r="B12" s="272"/>
      <c r="C12" s="20" t="s">
        <v>66</v>
      </c>
      <c r="D12" s="146">
        <v>3</v>
      </c>
      <c r="E12" s="146">
        <v>529</v>
      </c>
      <c r="F12" s="243">
        <v>532</v>
      </c>
      <c r="G12" s="210" t="s">
        <v>40</v>
      </c>
      <c r="H12" s="165"/>
      <c r="I12" s="23"/>
    </row>
    <row r="13" spans="2:9" s="43" customFormat="1" ht="16.5" customHeight="1">
      <c r="B13" s="270" t="s">
        <v>25</v>
      </c>
      <c r="C13" s="206" t="s">
        <v>37</v>
      </c>
      <c r="D13" s="108">
        <v>0</v>
      </c>
      <c r="E13" s="108">
        <v>0</v>
      </c>
      <c r="F13" s="211" t="s">
        <v>40</v>
      </c>
      <c r="G13" s="211" t="s">
        <v>40</v>
      </c>
      <c r="H13" s="166"/>
      <c r="I13" s="107"/>
    </row>
    <row r="14" spans="2:9" s="103" customFormat="1" ht="16.5" customHeight="1">
      <c r="B14" s="271"/>
      <c r="C14" s="97" t="s">
        <v>8</v>
      </c>
      <c r="D14" s="98">
        <v>0</v>
      </c>
      <c r="E14" s="98">
        <v>0</v>
      </c>
      <c r="F14" s="208" t="s">
        <v>40</v>
      </c>
      <c r="G14" s="208" t="s">
        <v>40</v>
      </c>
      <c r="H14" s="167"/>
      <c r="I14" s="102"/>
    </row>
    <row r="15" spans="2:9" s="103" customFormat="1" ht="16.5" customHeight="1">
      <c r="B15" s="271"/>
      <c r="C15" s="104" t="s">
        <v>9</v>
      </c>
      <c r="D15" s="105">
        <v>0</v>
      </c>
      <c r="E15" s="105">
        <v>0</v>
      </c>
      <c r="F15" s="208" t="s">
        <v>40</v>
      </c>
      <c r="G15" s="208" t="s">
        <v>40</v>
      </c>
      <c r="H15" s="167"/>
      <c r="I15" s="102"/>
    </row>
    <row r="16" spans="2:9" s="24" customFormat="1" ht="16.5" customHeight="1">
      <c r="B16" s="271"/>
      <c r="C16" s="35" t="s">
        <v>15</v>
      </c>
      <c r="D16" s="36"/>
      <c r="E16" s="36"/>
      <c r="F16" s="22"/>
      <c r="G16" s="22"/>
      <c r="H16" s="165"/>
      <c r="I16" s="23"/>
    </row>
    <row r="17" spans="2:9" s="24" customFormat="1" ht="16.5" customHeight="1">
      <c r="B17" s="271"/>
      <c r="C17" s="38" t="s">
        <v>178</v>
      </c>
      <c r="D17" s="237">
        <v>0</v>
      </c>
      <c r="E17" s="238">
        <v>0</v>
      </c>
      <c r="F17" s="209" t="s">
        <v>40</v>
      </c>
      <c r="G17" s="209" t="s">
        <v>40</v>
      </c>
      <c r="H17" s="165"/>
      <c r="I17" s="23"/>
    </row>
    <row r="18" spans="2:9" s="24" customFormat="1">
      <c r="B18" s="271"/>
      <c r="C18" s="38" t="s">
        <v>162</v>
      </c>
      <c r="D18" s="40">
        <v>1.0000000000000002</v>
      </c>
      <c r="E18" s="40">
        <v>0.95189942725095578</v>
      </c>
      <c r="F18" s="209" t="s">
        <v>40</v>
      </c>
      <c r="G18" s="209" t="s">
        <v>40</v>
      </c>
      <c r="H18" s="165"/>
      <c r="I18" s="23"/>
    </row>
    <row r="19" spans="2:9" s="24" customFormat="1">
      <c r="B19" s="271"/>
      <c r="C19" s="135" t="s">
        <v>154</v>
      </c>
      <c r="D19" s="21">
        <v>1.0000000000000002</v>
      </c>
      <c r="E19" s="21">
        <v>0.96516845469316614</v>
      </c>
      <c r="F19" s="209" t="s">
        <v>40</v>
      </c>
      <c r="G19" s="209" t="s">
        <v>40</v>
      </c>
      <c r="H19" s="165"/>
      <c r="I19" s="23"/>
    </row>
    <row r="20" spans="2:9" s="24" customFormat="1">
      <c r="B20" s="271"/>
      <c r="C20" s="38" t="s">
        <v>155</v>
      </c>
      <c r="D20" s="21">
        <v>1.0000000000000002</v>
      </c>
      <c r="E20" s="21">
        <v>0.96516740521380551</v>
      </c>
      <c r="F20" s="209" t="s">
        <v>40</v>
      </c>
      <c r="G20" s="209" t="s">
        <v>40</v>
      </c>
      <c r="H20" s="165"/>
      <c r="I20" s="23"/>
    </row>
    <row r="21" spans="2:9" s="24" customFormat="1">
      <c r="B21" s="271"/>
      <c r="C21" s="38" t="s">
        <v>156</v>
      </c>
      <c r="D21" s="21">
        <v>1.0000000000000002</v>
      </c>
      <c r="E21" s="21">
        <v>1</v>
      </c>
      <c r="F21" s="209" t="s">
        <v>40</v>
      </c>
      <c r="G21" s="209" t="s">
        <v>40</v>
      </c>
      <c r="H21" s="165"/>
      <c r="I21" s="23"/>
    </row>
    <row r="22" spans="2:9" s="24" customFormat="1">
      <c r="B22" s="271"/>
      <c r="C22" s="38" t="s">
        <v>157</v>
      </c>
      <c r="D22" s="21">
        <v>1.0000000000000002</v>
      </c>
      <c r="E22" s="21">
        <v>0.95515774204725701</v>
      </c>
      <c r="F22" s="209" t="s">
        <v>40</v>
      </c>
      <c r="G22" s="209" t="s">
        <v>40</v>
      </c>
      <c r="H22" s="165"/>
      <c r="I22" s="23"/>
    </row>
    <row r="23" spans="2:9" s="24" customFormat="1">
      <c r="B23" s="271"/>
      <c r="C23" s="38" t="s">
        <v>158</v>
      </c>
      <c r="D23" s="21">
        <v>1.0000000000000002</v>
      </c>
      <c r="E23" s="21">
        <v>0.95197686005195314</v>
      </c>
      <c r="F23" s="209" t="s">
        <v>40</v>
      </c>
      <c r="G23" s="209" t="s">
        <v>40</v>
      </c>
      <c r="H23" s="165"/>
      <c r="I23" s="23"/>
    </row>
    <row r="24" spans="2:9" s="24" customFormat="1">
      <c r="B24" s="271"/>
      <c r="C24" s="38" t="s">
        <v>159</v>
      </c>
      <c r="D24" s="21">
        <v>1.0000000000000002</v>
      </c>
      <c r="E24" s="21">
        <v>0.98046030939816287</v>
      </c>
      <c r="F24" s="209" t="s">
        <v>40</v>
      </c>
      <c r="G24" s="209" t="s">
        <v>40</v>
      </c>
      <c r="H24" s="165"/>
      <c r="I24" s="23"/>
    </row>
    <row r="25" spans="2:9" s="24" customFormat="1">
      <c r="B25" s="271"/>
      <c r="C25" s="38" t="s">
        <v>160</v>
      </c>
      <c r="D25" s="125">
        <v>1.0000000000000002</v>
      </c>
      <c r="E25" s="125">
        <v>0.9356274441017649</v>
      </c>
      <c r="F25" s="209" t="s">
        <v>40</v>
      </c>
      <c r="G25" s="209" t="s">
        <v>40</v>
      </c>
      <c r="H25" s="165"/>
      <c r="I25" s="23"/>
    </row>
    <row r="26" spans="2:9" s="127" customFormat="1">
      <c r="B26" s="271"/>
      <c r="C26" s="38" t="s">
        <v>161</v>
      </c>
      <c r="D26" s="21">
        <v>1.0000000000000002</v>
      </c>
      <c r="E26" s="21">
        <v>0.96265526281858427</v>
      </c>
      <c r="F26" s="209" t="s">
        <v>40</v>
      </c>
      <c r="G26" s="209" t="s">
        <v>40</v>
      </c>
      <c r="H26" s="168"/>
      <c r="I26" s="126"/>
    </row>
    <row r="27" spans="2:9" s="43" customFormat="1" ht="16.5" customHeight="1">
      <c r="B27" s="270" t="s">
        <v>182</v>
      </c>
      <c r="C27" s="191" t="s">
        <v>10</v>
      </c>
      <c r="D27" s="137">
        <v>62</v>
      </c>
      <c r="E27" s="137">
        <v>62</v>
      </c>
      <c r="F27" s="244">
        <v>62</v>
      </c>
      <c r="G27" s="244">
        <v>178.98991669295572</v>
      </c>
      <c r="H27" s="169" t="s">
        <v>68</v>
      </c>
      <c r="I27" s="228" t="s">
        <v>76</v>
      </c>
    </row>
    <row r="28" spans="2:9" s="47" customFormat="1" ht="16.5" customHeight="1">
      <c r="B28" s="271"/>
      <c r="C28" s="44" t="s">
        <v>69</v>
      </c>
      <c r="D28" s="16">
        <v>22094</v>
      </c>
      <c r="E28" s="256"/>
      <c r="F28" s="212">
        <v>22094</v>
      </c>
      <c r="G28" s="32">
        <v>14802746</v>
      </c>
      <c r="H28" s="164"/>
      <c r="I28" s="46"/>
    </row>
    <row r="29" spans="2:9" s="47" customFormat="1" ht="16.5" customHeight="1">
      <c r="B29" s="271"/>
      <c r="C29" s="48" t="s">
        <v>12</v>
      </c>
      <c r="D29" s="30">
        <v>19578</v>
      </c>
      <c r="E29" s="257"/>
      <c r="F29" s="49">
        <v>19578</v>
      </c>
      <c r="G29" s="49">
        <v>12730773</v>
      </c>
      <c r="H29" s="170"/>
      <c r="I29" s="50"/>
    </row>
    <row r="30" spans="2:9" s="47" customFormat="1" ht="16.5" customHeight="1">
      <c r="B30" s="271"/>
      <c r="C30" s="51" t="s">
        <v>13</v>
      </c>
      <c r="D30" s="52">
        <v>2516</v>
      </c>
      <c r="E30" s="257"/>
      <c r="F30" s="49">
        <v>2516</v>
      </c>
      <c r="G30" s="49">
        <v>2071972</v>
      </c>
      <c r="H30" s="170"/>
      <c r="I30" s="50"/>
    </row>
    <row r="31" spans="2:9" s="47" customFormat="1" ht="16.5" customHeight="1">
      <c r="B31" s="271"/>
      <c r="C31" s="48" t="s">
        <v>70</v>
      </c>
      <c r="D31" s="54">
        <v>11515</v>
      </c>
      <c r="E31" s="258"/>
      <c r="F31" s="55">
        <v>11515</v>
      </c>
      <c r="G31" s="55">
        <v>4747569</v>
      </c>
      <c r="H31" s="170"/>
      <c r="I31" s="50"/>
    </row>
    <row r="32" spans="2:9" s="47" customFormat="1" ht="16.5" customHeight="1">
      <c r="B32" s="271"/>
      <c r="C32" s="48" t="s">
        <v>3</v>
      </c>
      <c r="D32" s="54">
        <v>1509</v>
      </c>
      <c r="E32" s="258"/>
      <c r="F32" s="49">
        <v>1509</v>
      </c>
      <c r="G32" s="49">
        <v>1378278</v>
      </c>
      <c r="H32" s="170"/>
      <c r="I32" s="50"/>
    </row>
    <row r="33" spans="1:9" s="47" customFormat="1" ht="16.5" customHeight="1">
      <c r="B33" s="271"/>
      <c r="C33" s="48" t="s">
        <v>4</v>
      </c>
      <c r="D33" s="54">
        <v>8355</v>
      </c>
      <c r="E33" s="258"/>
      <c r="F33" s="49">
        <v>8355</v>
      </c>
      <c r="G33" s="49">
        <v>1225685</v>
      </c>
      <c r="H33" s="170"/>
      <c r="I33" s="50"/>
    </row>
    <row r="34" spans="1:9" s="47" customFormat="1" ht="16.5" customHeight="1">
      <c r="B34" s="271"/>
      <c r="C34" s="48" t="s">
        <v>5</v>
      </c>
      <c r="D34" s="54">
        <v>1273</v>
      </c>
      <c r="E34" s="258"/>
      <c r="F34" s="49">
        <v>1273</v>
      </c>
      <c r="G34" s="49">
        <v>1241455</v>
      </c>
      <c r="H34" s="170"/>
      <c r="I34" s="50"/>
    </row>
    <row r="35" spans="1:9" s="47" customFormat="1" ht="16.5" customHeight="1">
      <c r="B35" s="271"/>
      <c r="C35" s="48" t="s">
        <v>6</v>
      </c>
      <c r="D35" s="54">
        <v>264</v>
      </c>
      <c r="E35" s="259" t="s">
        <v>190</v>
      </c>
      <c r="F35" s="49">
        <v>264</v>
      </c>
      <c r="G35" s="49">
        <v>568517</v>
      </c>
      <c r="H35" s="170"/>
      <c r="I35" s="50"/>
    </row>
    <row r="36" spans="1:9" s="47" customFormat="1" ht="16.5" customHeight="1">
      <c r="B36" s="271"/>
      <c r="C36" s="48" t="s">
        <v>7</v>
      </c>
      <c r="D36" s="54">
        <v>35</v>
      </c>
      <c r="E36" s="258"/>
      <c r="F36" s="49">
        <v>35</v>
      </c>
      <c r="G36" s="49">
        <v>19886</v>
      </c>
      <c r="H36" s="170"/>
      <c r="I36" s="50"/>
    </row>
    <row r="37" spans="1:9" s="47" customFormat="1" ht="16.5" customHeight="1">
      <c r="B37" s="271"/>
      <c r="C37" s="48" t="s">
        <v>21</v>
      </c>
      <c r="D37" s="54">
        <v>76</v>
      </c>
      <c r="E37" s="258"/>
      <c r="F37" s="49">
        <v>76</v>
      </c>
      <c r="G37" s="56">
        <v>313746</v>
      </c>
      <c r="H37" s="170"/>
      <c r="I37" s="50"/>
    </row>
    <row r="38" spans="1:9" s="111" customFormat="1" ht="16.5" customHeight="1">
      <c r="B38" s="271"/>
      <c r="C38" s="122" t="s">
        <v>71</v>
      </c>
      <c r="D38" s="123">
        <v>10579</v>
      </c>
      <c r="E38" s="260"/>
      <c r="F38" s="116">
        <v>10579</v>
      </c>
      <c r="G38" s="116">
        <v>10055176</v>
      </c>
      <c r="H38" s="171"/>
      <c r="I38" s="117"/>
    </row>
    <row r="39" spans="1:9" s="47" customFormat="1" ht="16.5" customHeight="1">
      <c r="B39" s="271"/>
      <c r="C39" s="57" t="s">
        <v>72</v>
      </c>
      <c r="D39" s="26">
        <v>2591</v>
      </c>
      <c r="E39" s="257"/>
      <c r="F39" s="55">
        <v>2591</v>
      </c>
      <c r="G39" s="55">
        <v>2358382</v>
      </c>
      <c r="H39" s="170"/>
      <c r="I39" s="50"/>
    </row>
    <row r="40" spans="1:9" s="111" customFormat="1" ht="16.5" customHeight="1">
      <c r="B40" s="271"/>
      <c r="C40" s="112" t="s">
        <v>73</v>
      </c>
      <c r="D40" s="114">
        <v>7988</v>
      </c>
      <c r="E40" s="260"/>
      <c r="F40" s="116">
        <v>7988</v>
      </c>
      <c r="G40" s="116">
        <v>7696794</v>
      </c>
      <c r="H40" s="171"/>
      <c r="I40" s="117"/>
    </row>
    <row r="41" spans="1:9" s="47" customFormat="1" ht="16.5" customHeight="1">
      <c r="B41" s="271"/>
      <c r="C41" s="57" t="s">
        <v>74</v>
      </c>
      <c r="D41" s="58">
        <v>0</v>
      </c>
      <c r="E41" s="258"/>
      <c r="F41" s="55">
        <v>0</v>
      </c>
      <c r="G41" s="55">
        <v>925783</v>
      </c>
      <c r="H41" s="170"/>
      <c r="I41" s="50"/>
    </row>
    <row r="42" spans="1:9" s="111" customFormat="1" ht="16.5" customHeight="1">
      <c r="B42" s="272"/>
      <c r="C42" s="118" t="s">
        <v>75</v>
      </c>
      <c r="D42" s="120">
        <v>10579</v>
      </c>
      <c r="E42" s="261"/>
      <c r="F42" s="116">
        <v>10579</v>
      </c>
      <c r="G42" s="116">
        <v>9129393</v>
      </c>
      <c r="H42" s="171"/>
      <c r="I42" s="117"/>
    </row>
    <row r="43" spans="1:9" s="59" customFormat="1" ht="16.5" customHeight="1">
      <c r="B43" s="273" t="s">
        <v>26</v>
      </c>
      <c r="C43" s="60" t="s">
        <v>23</v>
      </c>
      <c r="D43" s="198">
        <v>0.52116499495338242</v>
      </c>
      <c r="E43" s="256"/>
      <c r="F43" s="213">
        <v>0.52116499495338242</v>
      </c>
      <c r="G43" s="214">
        <v>0.3207222039014363</v>
      </c>
      <c r="H43" s="172"/>
      <c r="I43" s="61"/>
    </row>
    <row r="44" spans="1:9" s="64" customFormat="1" ht="16.5" customHeight="1">
      <c r="A44" s="62"/>
      <c r="B44" s="274"/>
      <c r="C44" s="57" t="s">
        <v>183</v>
      </c>
      <c r="D44" s="152">
        <v>0</v>
      </c>
      <c r="E44" s="258"/>
      <c r="F44" s="55" t="s">
        <v>40</v>
      </c>
      <c r="G44" s="55" t="s">
        <v>67</v>
      </c>
      <c r="H44" s="170"/>
      <c r="I44" s="63"/>
    </row>
    <row r="45" spans="1:9" s="47" customFormat="1" ht="16.5" customHeight="1">
      <c r="A45" s="68"/>
      <c r="B45" s="274"/>
      <c r="C45" s="48" t="s">
        <v>38</v>
      </c>
      <c r="D45" s="30">
        <v>666</v>
      </c>
      <c r="E45" s="257"/>
      <c r="F45" s="55">
        <v>666</v>
      </c>
      <c r="G45" s="55">
        <v>480133</v>
      </c>
      <c r="H45" s="170"/>
      <c r="I45" s="50"/>
    </row>
    <row r="46" spans="1:9" s="72" customFormat="1" ht="16.5" customHeight="1">
      <c r="A46" s="69"/>
      <c r="B46" s="274"/>
      <c r="C46" s="70" t="s">
        <v>22</v>
      </c>
      <c r="D46" s="33">
        <v>3.018022586742148E-2</v>
      </c>
      <c r="E46" s="259" t="s">
        <v>190</v>
      </c>
      <c r="F46" s="215">
        <v>3.018022586742148E-2</v>
      </c>
      <c r="G46" s="216">
        <v>3.2435439039987149E-2</v>
      </c>
      <c r="H46" s="173"/>
      <c r="I46" s="71"/>
    </row>
    <row r="47" spans="1:9" s="67" customFormat="1" ht="16.5" customHeight="1">
      <c r="A47" s="65"/>
      <c r="B47" s="274"/>
      <c r="C47" s="48" t="s">
        <v>18</v>
      </c>
      <c r="D47" s="73"/>
      <c r="E47" s="262"/>
      <c r="F47" s="34"/>
      <c r="G47" s="34"/>
      <c r="H47" s="174"/>
      <c r="I47" s="66"/>
    </row>
    <row r="48" spans="1:9" s="47" customFormat="1" ht="16.5" customHeight="1">
      <c r="A48" s="68"/>
      <c r="B48" s="274"/>
      <c r="C48" s="48" t="s">
        <v>20</v>
      </c>
      <c r="D48" s="149">
        <v>0</v>
      </c>
      <c r="E48" s="258"/>
      <c r="F48" s="49" t="s">
        <v>40</v>
      </c>
      <c r="G48" s="49" t="s">
        <v>67</v>
      </c>
      <c r="H48" s="170"/>
      <c r="I48" s="50"/>
    </row>
    <row r="49" spans="1:9" s="47" customFormat="1" ht="16.5" customHeight="1" thickBot="1">
      <c r="A49" s="68"/>
      <c r="B49" s="275"/>
      <c r="C49" s="140" t="s">
        <v>20</v>
      </c>
      <c r="D49" s="233">
        <v>0</v>
      </c>
      <c r="E49" s="263"/>
      <c r="F49" s="217" t="s">
        <v>40</v>
      </c>
      <c r="G49" s="218" t="s">
        <v>67</v>
      </c>
      <c r="H49" s="164"/>
      <c r="I49" s="50"/>
    </row>
    <row r="50" spans="1:9" s="84" customFormat="1" ht="14.25" customHeight="1">
      <c r="B50" s="276"/>
      <c r="C50" s="223" t="s">
        <v>185</v>
      </c>
      <c r="D50" s="219"/>
      <c r="F50" s="219"/>
      <c r="G50" s="160"/>
      <c r="H50" s="160"/>
      <c r="I50" s="85"/>
    </row>
    <row r="51" spans="1:9" s="84" customFormat="1" ht="14.25" customHeight="1">
      <c r="B51" s="276"/>
      <c r="C51" s="86" t="s">
        <v>191</v>
      </c>
    </row>
    <row r="52" spans="1:9" s="84" customFormat="1" ht="14.25" customHeight="1">
      <c r="B52" s="276"/>
      <c r="C52" s="278" t="s">
        <v>194</v>
      </c>
      <c r="D52" s="278"/>
      <c r="E52" s="278"/>
      <c r="F52" s="278"/>
      <c r="G52" s="278"/>
      <c r="H52" s="278"/>
      <c r="I52" s="278"/>
    </row>
  </sheetData>
  <mergeCells count="6">
    <mergeCell ref="C52:I52"/>
    <mergeCell ref="B50:B52"/>
    <mergeCell ref="B8:B12"/>
    <mergeCell ref="B13:B26"/>
    <mergeCell ref="B27:B42"/>
    <mergeCell ref="B43:B49"/>
  </mergeCells>
  <phoneticPr fontId="2"/>
  <pageMargins left="0.19685039370078741" right="0.19685039370078741" top="0.55118110236220474" bottom="0.19685039370078741" header="0.31496062992125984" footer="0.19685039370078741"/>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第27期個別物件収益状況（97物件）</vt:lpstr>
      <vt:lpstr>売却1物件</vt:lpstr>
      <vt:lpstr>'第27期個別物件収益状況（97物件）'!Print_Area</vt:lpstr>
      <vt:lpstr>売却1物件!Print_Area</vt:lpstr>
      <vt:lpstr>'第27期個別物件収益状況（97物件）'!Print_Titles</vt:lpstr>
      <vt:lpstr>売却1物件!Print_Titles</vt:lpstr>
    </vt:vector>
  </TitlesOfParts>
  <Company>KENEDIX Reit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guest3</dc:creator>
  <cp:lastModifiedBy>Ohira Tomoharu</cp:lastModifiedBy>
  <cp:lastPrinted>2018-12-11T09:38:26Z</cp:lastPrinted>
  <dcterms:created xsi:type="dcterms:W3CDTF">2005-11-18T02:13:45Z</dcterms:created>
  <dcterms:modified xsi:type="dcterms:W3CDTF">2018-12-11T09:38:59Z</dcterms:modified>
</cp:coreProperties>
</file>